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19200" windowHeight="5475" tabRatio="918" activeTab="3"/>
  </bookViews>
  <sheets>
    <sheet name="NOTES" sheetId="1" r:id="rId1"/>
    <sheet name="Daily Post LG" sheetId="2" r:id="rId2"/>
    <sheet name="Daily Post Week1" sheetId="3" r:id="rId3"/>
    <sheet name="WAG Menu" sheetId="4" r:id="rId4"/>
    <sheet name="M-1" sheetId="5" r:id="rId5"/>
    <sheet name="P M-1" sheetId="6" r:id="rId6"/>
    <sheet name="Tu-1" sheetId="7" r:id="rId7"/>
    <sheet name="P Tu-1" sheetId="8" r:id="rId8"/>
    <sheet name="W-1" sheetId="9" r:id="rId9"/>
    <sheet name="P W-1" sheetId="10" r:id="rId10"/>
    <sheet name="Th-1" sheetId="11" r:id="rId11"/>
    <sheet name="P Th-1" sheetId="12" r:id="rId12"/>
    <sheet name="F-1" sheetId="13" r:id="rId13"/>
    <sheet name="P F-1" sheetId="14" r:id="rId14"/>
    <sheet name="Sat-1" sheetId="15" r:id="rId15"/>
    <sheet name="P Sat-1" sheetId="16" r:id="rId16"/>
    <sheet name="Sun-1" sheetId="17" r:id="rId17"/>
    <sheet name="P Sun-1" sheetId="18" r:id="rId18"/>
    <sheet name="NS-Week1" sheetId="19" r:id="rId19"/>
    <sheet name="NP M-1" sheetId="20" r:id="rId20"/>
    <sheet name="NP Tu-1" sheetId="21" r:id="rId21"/>
    <sheet name="NP W-1" sheetId="22" r:id="rId22"/>
    <sheet name="NP Th-1" sheetId="23" r:id="rId23"/>
    <sheet name="NP F-1" sheetId="24" r:id="rId24"/>
    <sheet name="NP Sat-1" sheetId="25" r:id="rId25"/>
    <sheet name="NP Sun-1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1">'Daily Post LG'!$B$2:$I$40</definedName>
    <definedName name="_xlnm.Print_Area" localSheetId="2">'Daily Post Week1'!$B$4:$H$42</definedName>
    <definedName name="_xlnm.Print_Area" localSheetId="12">'F-1'!$A$1:$J$47</definedName>
    <definedName name="_xlnm.Print_Area" localSheetId="4">'M-1'!$A$1:$J$47</definedName>
    <definedName name="_xlnm.Print_Area" localSheetId="0">'NOTES'!$B$1:$B$45</definedName>
    <definedName name="_xlnm.Print_Area" localSheetId="23">'NP F-1'!$A$2:$M$50</definedName>
    <definedName name="_xlnm.Print_Area" localSheetId="19">'NP M-1'!$A$2:$M$54</definedName>
    <definedName name="_xlnm.Print_Area" localSheetId="24">'NP Sat-1'!$A$2:$M$58</definedName>
    <definedName name="_xlnm.Print_Area" localSheetId="25">'NP Sun-1'!$A$2:$M$52</definedName>
    <definedName name="_xlnm.Print_Area" localSheetId="22">'NP Th-1'!$A$2:$M$51</definedName>
    <definedName name="_xlnm.Print_Area" localSheetId="20">'NP Tu-1'!$A$2:$M$55</definedName>
    <definedName name="_xlnm.Print_Area" localSheetId="21">'NP W-1'!$A$2:$M$61</definedName>
    <definedName name="_xlnm.Print_Area" localSheetId="18">'NS-Week1'!$A$1:$J$126</definedName>
    <definedName name="_xlnm.Print_Area" localSheetId="13">'P F-1'!$A$2:$N$180</definedName>
    <definedName name="_xlnm.Print_Area" localSheetId="5">'P M-1'!$A$2:$N$146</definedName>
    <definedName name="_xlnm.Print_Area" localSheetId="15">'P Sat-1'!$A$2:$N$160</definedName>
    <definedName name="_xlnm.Print_Area" localSheetId="17">'P Sun-1'!$A$2:$N$185</definedName>
    <definedName name="_xlnm.Print_Area" localSheetId="11">'P Th-1'!$A$2:$N$167</definedName>
    <definedName name="_xlnm.Print_Area" localSheetId="7">'P Tu-1'!$A$2:$N$160</definedName>
    <definedName name="_xlnm.Print_Area" localSheetId="9">'P W-1'!$A$2:$N$167</definedName>
    <definedName name="_xlnm.Print_Area" localSheetId="14">'Sat-1'!$A$1:$J$45</definedName>
    <definedName name="_xlnm.Print_Area" localSheetId="16">'Sun-1'!$A$1:$J$48</definedName>
    <definedName name="_xlnm.Print_Area" localSheetId="10">'Th-1'!$A$1:$J$46</definedName>
    <definedName name="_xlnm.Print_Area" localSheetId="6">'Tu-1'!$A$1:$J$45</definedName>
    <definedName name="_xlnm.Print_Area" localSheetId="8">'W-1'!$A$1:$J$48</definedName>
    <definedName name="_xlnm.Print_Area" localSheetId="3">'WAG Menu'!$A$1:$H$42</definedName>
    <definedName name="_xlnm.Print_Titles" localSheetId="1">'Daily Post LG'!$B:$B</definedName>
    <definedName name="_xlnm.Print_Titles" localSheetId="12">'F-1'!$1:$4</definedName>
    <definedName name="_xlnm.Print_Titles" localSheetId="4">'M-1'!$1:$4</definedName>
    <definedName name="_xlnm.Print_Titles" localSheetId="0">'NOTES'!$1:$2</definedName>
    <definedName name="_xlnm.Print_Titles" localSheetId="18">'NS-Week1'!$1:$5</definedName>
    <definedName name="_xlnm.Print_Titles" localSheetId="13">'P F-1'!$2:$3</definedName>
    <definedName name="_xlnm.Print_Titles" localSheetId="5">'P M-1'!$2:$3</definedName>
    <definedName name="_xlnm.Print_Titles" localSheetId="15">'P Sat-1'!$2:$3</definedName>
    <definedName name="_xlnm.Print_Titles" localSheetId="17">'P Sun-1'!$2:$3</definedName>
    <definedName name="_xlnm.Print_Titles" localSheetId="11">'P Th-1'!$2:$3</definedName>
    <definedName name="_xlnm.Print_Titles" localSheetId="7">'P Tu-1'!$2:$3</definedName>
    <definedName name="_xlnm.Print_Titles" localSheetId="9">'P W-1'!$2:$3</definedName>
    <definedName name="_xlnm.Print_Titles" localSheetId="14">'Sat-1'!$1:$4</definedName>
    <definedName name="_xlnm.Print_Titles" localSheetId="16">'Sun-1'!$1:$4</definedName>
    <definedName name="_xlnm.Print_Titles" localSheetId="10">'Th-1'!$1:$4</definedName>
    <definedName name="_xlnm.Print_Titles" localSheetId="6">'Tu-1'!$1:$4</definedName>
    <definedName name="_xlnm.Print_Titles" localSheetId="8">'W-1'!$1:$4</definedName>
  </definedNames>
  <calcPr fullCalcOnLoad="1"/>
</workbook>
</file>

<file path=xl/sharedStrings.xml><?xml version="1.0" encoding="utf-8"?>
<sst xmlns="http://schemas.openxmlformats.org/spreadsheetml/2006/main" count="5945" uniqueCount="1354">
  <si>
    <t>SUNDAY</t>
  </si>
  <si>
    <t xml:space="preserve">OR </t>
  </si>
  <si>
    <t>AM</t>
  </si>
  <si>
    <t>Pineapple Juice</t>
  </si>
  <si>
    <t>PM</t>
  </si>
  <si>
    <t xml:space="preserve">                             </t>
  </si>
  <si>
    <t>FOOD ITEMS</t>
  </si>
  <si>
    <t>Over/
Under</t>
  </si>
  <si>
    <t>Rice Krispies (Renal)</t>
  </si>
  <si>
    <t>180mL / 6oz Ladle</t>
  </si>
  <si>
    <t>#6 Scoop</t>
  </si>
  <si>
    <t>(GF) Rice Krispies</t>
  </si>
  <si>
    <t>180mL / 6oz</t>
  </si>
  <si>
    <t>Oatmeal Cereal Pureed</t>
  </si>
  <si>
    <t>125 ml/4 oz</t>
  </si>
  <si>
    <t>Scrambled Eggs Pureed</t>
  </si>
  <si>
    <t xml:space="preserve">White Toast </t>
  </si>
  <si>
    <t>(GF) Brown Rice Toast</t>
  </si>
  <si>
    <t>125mL / 4oz</t>
  </si>
  <si>
    <t>#10 Scoop</t>
  </si>
  <si>
    <t>White Bread</t>
  </si>
  <si>
    <t xml:space="preserve">Potato Boil 2x </t>
  </si>
  <si>
    <t>Potato Boil 2x Minced</t>
  </si>
  <si>
    <t>Potato Boil 2x Pureed</t>
  </si>
  <si>
    <t>Fruit Cocktail Minced</t>
  </si>
  <si>
    <t>Fruit Cocktail Pureed</t>
  </si>
  <si>
    <t>Advance Production</t>
  </si>
  <si>
    <t>Advance Withdraw</t>
  </si>
  <si>
    <t>Advance Preparation</t>
  </si>
  <si>
    <t>Corn Flakes (Renal)</t>
  </si>
  <si>
    <t>(GF) Corn Flakes</t>
  </si>
  <si>
    <t xml:space="preserve">Cream of Wheat Cereal </t>
  </si>
  <si>
    <t>(GF) Cream of Brown Rice</t>
  </si>
  <si>
    <t>Pureed White Bread</t>
  </si>
  <si>
    <t>Peaches Minced</t>
  </si>
  <si>
    <t>Peaches Pureed</t>
  </si>
  <si>
    <t>Crystal Fruit Drink dt.
125 mL</t>
  </si>
  <si>
    <t>Special K (Renal)</t>
  </si>
  <si>
    <t>Oatbran Cereal Pureed</t>
  </si>
  <si>
    <t>White Bread Pureed</t>
  </si>
  <si>
    <t>Banana Pureed</t>
  </si>
  <si>
    <t>Vanilla Ice Cream</t>
  </si>
  <si>
    <t>(GF) Cake</t>
  </si>
  <si>
    <t>(GF) Cream of White Rice</t>
  </si>
  <si>
    <t>In each workbook, the whole 3 week cycle will be visible, however only the respective week will be available for printing and/or making changes.</t>
  </si>
  <si>
    <r>
      <t xml:space="preserve">TO  CHANGE  A  MENU  ITEM - </t>
    </r>
    <r>
      <rPr>
        <b/>
        <sz val="10"/>
        <color indexed="10"/>
        <rFont val="Verdana"/>
        <family val="2"/>
      </rPr>
      <t>You must make the change on the WAG</t>
    </r>
  </si>
  <si>
    <t>HOWEVER, you must update the menu portion sizes manually</t>
  </si>
  <si>
    <t>The menu items on the Diet Spreadsheets and Nourishment sheets will also automatically update.</t>
  </si>
  <si>
    <t>Just a secondary note: In the dinner alternate choices, potatoes are sometimes a duplicate of the main choice - these cells are simply 'linked' to the main choice and will change automatically if you choose to alter the main choice potato selection.</t>
  </si>
  <si>
    <t>(In other words, those cells simply equal the respective cell above and will show as, using Tuesday as an example, "=C27")</t>
  </si>
  <si>
    <t>Menu items in the green cells are linked to the WAG and therefore 'locked' to prevent accidental deletion.</t>
  </si>
  <si>
    <t>This whole worksheet has been pass protected to prevent the accidental deletion of a menu item.</t>
  </si>
  <si>
    <t>REMEMBER:
If you change a menu item on the WAG, you must amend the menu portion data, where applicable.</t>
  </si>
  <si>
    <r>
      <t xml:space="preserve">The HEADER area is 'locked', and the </t>
    </r>
    <r>
      <rPr>
        <u val="single"/>
        <sz val="9"/>
        <color indexed="8"/>
        <rFont val="Verdana"/>
        <family val="2"/>
      </rPr>
      <t>W</t>
    </r>
    <r>
      <rPr>
        <sz val="9"/>
        <color indexed="8"/>
        <rFont val="Verdana"/>
        <family val="2"/>
      </rPr>
      <t>indow option 'Freeze Panes' has been turned on to allow the header to remain visible.  The header will print on all pages.</t>
    </r>
  </si>
  <si>
    <t>When worksheets are in View option 'Page Break Preview', then the page numbers are shown in greyscale (and no, they will not appear in your printed pages ! )</t>
  </si>
  <si>
    <t>This worksheet functions in the same manner as the Daily Posting Sheets.</t>
  </si>
  <si>
    <t>Also, some homes have chosen to use this sheet as a hand-out on check-in day for new residents and their families.</t>
  </si>
  <si>
    <t>A secondary note:  A clip-art has been inserted in the top left hand corner for each week - you may delete this if you choose (just click on it and 'delete'), or replace with another one of your choice.</t>
  </si>
  <si>
    <t xml:space="preserve">SETUP for PRODUCTION SHEETS: - </t>
  </si>
  <si>
    <t>&amp; Daily Post Week1 &amp; LG</t>
  </si>
  <si>
    <t>A secondary note: When viewing sheets at less than 100% scale, some cells may appear that text does not fit - if you switch to 100% then all data will appear.  All data will appear in your printed copy.</t>
  </si>
  <si>
    <t xml:space="preserve"> </t>
  </si>
  <si>
    <r>
      <t xml:space="preserve">M-1 to Sun-1  </t>
    </r>
    <r>
      <rPr>
        <b/>
        <sz val="9"/>
        <color indexed="20"/>
        <rFont val="Wingdings"/>
        <family val="0"/>
      </rPr>
      <t>w</t>
    </r>
    <r>
      <rPr>
        <b/>
        <sz val="9"/>
        <color indexed="20"/>
        <rFont val="Verdana"/>
        <family val="2"/>
      </rPr>
      <t xml:space="preserve">  Daily Diet Spreadsheets</t>
    </r>
  </si>
  <si>
    <r>
      <t xml:space="preserve">P M-1 to P Sun-1  </t>
    </r>
    <r>
      <rPr>
        <b/>
        <sz val="9"/>
        <color indexed="20"/>
        <rFont val="Wingdings"/>
        <family val="0"/>
      </rPr>
      <t>w</t>
    </r>
    <r>
      <rPr>
        <b/>
        <sz val="9"/>
        <color indexed="20"/>
        <rFont val="Verdana"/>
        <family val="2"/>
      </rPr>
      <t xml:space="preserve">  Meal Production Sheets</t>
    </r>
  </si>
  <si>
    <r>
      <t xml:space="preserve">NS-Week1  </t>
    </r>
    <r>
      <rPr>
        <b/>
        <sz val="9"/>
        <color indexed="20"/>
        <rFont val="Wingdings"/>
        <family val="0"/>
      </rPr>
      <t>w</t>
    </r>
    <r>
      <rPr>
        <b/>
        <sz val="9"/>
        <color indexed="20"/>
        <rFont val="Verdana"/>
        <family val="2"/>
      </rPr>
      <t xml:space="preserve">  Nourishment Therapeutic Sheet</t>
    </r>
  </si>
  <si>
    <r>
      <t xml:space="preserve">NS  </t>
    </r>
    <r>
      <rPr>
        <b/>
        <sz val="9"/>
        <color indexed="20"/>
        <rFont val="Wingdings"/>
        <family val="0"/>
      </rPr>
      <t>w</t>
    </r>
    <r>
      <rPr>
        <b/>
        <sz val="9"/>
        <color indexed="20"/>
        <rFont val="Verdana"/>
        <family val="2"/>
      </rPr>
      <t xml:space="preserve">  Nourishment Production Sheets</t>
    </r>
  </si>
  <si>
    <t>Roast Beef Minced</t>
  </si>
  <si>
    <t>Roast Beef Pureed</t>
  </si>
  <si>
    <t xml:space="preserve">Minced </t>
  </si>
  <si>
    <t xml:space="preserve">Pureed </t>
  </si>
  <si>
    <t>Mango Minced</t>
  </si>
  <si>
    <t>Mango Pureed</t>
  </si>
  <si>
    <t>HS</t>
  </si>
  <si>
    <t>250 mL</t>
  </si>
  <si>
    <t>X</t>
  </si>
  <si>
    <t>NO</t>
  </si>
  <si>
    <t>Each</t>
  </si>
  <si>
    <t>2 Slices</t>
  </si>
  <si>
    <t>1 Slice</t>
  </si>
  <si>
    <t>125mL / 4oz Spdl</t>
  </si>
  <si>
    <t>Tea or Coffee</t>
  </si>
  <si>
    <t>180 mL</t>
  </si>
  <si>
    <t>125 mL</t>
  </si>
  <si>
    <t>Milk 2%</t>
  </si>
  <si>
    <t>250 ml</t>
  </si>
  <si>
    <t>Variety of Cold Cereals</t>
  </si>
  <si>
    <t>4 Each</t>
  </si>
  <si>
    <t>Whole Wheat Bread</t>
  </si>
  <si>
    <t>Whole Wheat Toast</t>
  </si>
  <si>
    <t>125 ml</t>
  </si>
  <si>
    <t>In soup</t>
  </si>
  <si>
    <t>White Bread 
1 Slice</t>
  </si>
  <si>
    <t>#8 Scoop</t>
  </si>
  <si>
    <t>90 g</t>
  </si>
  <si>
    <t>60 g</t>
  </si>
  <si>
    <t>180 mL / 6 oz
Cornflakes</t>
  </si>
  <si>
    <t>Reg with Minced Meat</t>
  </si>
  <si>
    <t>Regular</t>
  </si>
  <si>
    <t>Orange Juice</t>
  </si>
  <si>
    <t>Honeydew Minced</t>
  </si>
  <si>
    <t>Honeydew Pureed</t>
  </si>
  <si>
    <t>Fruit Cocktail</t>
  </si>
  <si>
    <t>Pineapple Juice 125 mL</t>
  </si>
  <si>
    <t>Apple Juice</t>
  </si>
  <si>
    <t xml:space="preserve">X   </t>
  </si>
  <si>
    <t>Oatmeal Cereal</t>
  </si>
  <si>
    <t>Scrambled Eggs</t>
  </si>
  <si>
    <t>180 mL / 6 oz
Rice Krispies</t>
  </si>
  <si>
    <t>Week 1 Tuesday</t>
  </si>
  <si>
    <t>30 g</t>
  </si>
  <si>
    <t>Raisin Toast</t>
  </si>
  <si>
    <t>Week 1 Wednesday</t>
  </si>
  <si>
    <t>Cranberry Juice</t>
  </si>
  <si>
    <t>Oatbran Cereal</t>
  </si>
  <si>
    <t>Banana</t>
  </si>
  <si>
    <t>1/2</t>
  </si>
  <si>
    <t>180 mL / 6 oz
Special K</t>
  </si>
  <si>
    <t>Week 1 Thursday</t>
  </si>
  <si>
    <t>Cream of Wheat Cereal</t>
  </si>
  <si>
    <t>2 Each</t>
  </si>
  <si>
    <t>1 Each</t>
  </si>
  <si>
    <t>Week 1 Friday</t>
  </si>
  <si>
    <t>(GF) Muffin</t>
  </si>
  <si>
    <t>Week 1 Saturday</t>
  </si>
  <si>
    <t>Week 1 Sunday</t>
  </si>
  <si>
    <t>125mL / #8 Scoop</t>
  </si>
  <si>
    <t>#12 Scoop</t>
  </si>
  <si>
    <t>Mashed Potatoes</t>
  </si>
  <si>
    <t>(GF) Corn Flakes
180mL /
6oz Ladle</t>
  </si>
  <si>
    <t>MONDAY-WK 1</t>
  </si>
  <si>
    <t>TUESDAY - WK 1</t>
  </si>
  <si>
    <t>WEDNESDAY - WK 1</t>
  </si>
  <si>
    <t>THURSDAY - WK 1</t>
  </si>
  <si>
    <t>FRIDAY - WK 1</t>
  </si>
  <si>
    <t>SATURDAY - WK 1</t>
  </si>
  <si>
    <t>SUNDAY - WK 1</t>
  </si>
  <si>
    <t xml:space="preserve">Ontario Menu </t>
  </si>
  <si>
    <t>Peameal Bacon Minced</t>
  </si>
  <si>
    <t>Peameal Bacon Pureed</t>
  </si>
  <si>
    <t>NEW - 3 Week Cycle</t>
  </si>
  <si>
    <t>The menu items on the Daily Posting Sheets will automatically update</t>
  </si>
  <si>
    <t>All menu items have been linked to the WAG.</t>
  </si>
  <si>
    <t>Daily Post LG</t>
  </si>
  <si>
    <t>Some homes have a separate small dining room with a single legal size plaque for displaying their daily menu.</t>
  </si>
  <si>
    <t>Daily Posting Sheets</t>
  </si>
  <si>
    <t>Each week is colour coded:</t>
  </si>
  <si>
    <t>All worksheets for each week are now contained in one workbook.</t>
  </si>
  <si>
    <t>125mL / 
4oz Spdl</t>
  </si>
  <si>
    <t>REFERENCE NOTES &amp; TIPS</t>
  </si>
  <si>
    <r>
      <t xml:space="preserve">#12 Scoop
White Bread
</t>
    </r>
    <r>
      <rPr>
        <sz val="9"/>
        <rFont val="Arial"/>
        <family val="2"/>
      </rPr>
      <t>P</t>
    </r>
  </si>
  <si>
    <t>30 mL</t>
  </si>
  <si>
    <r>
      <t xml:space="preserve">#12 Scoop
White Bread
</t>
    </r>
    <r>
      <rPr>
        <b/>
        <sz val="9"/>
        <color indexed="12"/>
        <rFont val="Arial"/>
        <family val="2"/>
      </rPr>
      <t>P</t>
    </r>
  </si>
  <si>
    <t>WAG - Week at a Glance</t>
  </si>
  <si>
    <t>Linked to W-1 Diet Spreadsheets</t>
  </si>
  <si>
    <t>Peanut Butter</t>
  </si>
  <si>
    <t>Linked to NS-Week1, &amp; Daily Post LG</t>
  </si>
  <si>
    <t>PASSWORD: diet</t>
  </si>
  <si>
    <t>Pureed Whole Wheat Bread</t>
  </si>
  <si>
    <t>(GF) Brown Rice Bread
1 Slice</t>
  </si>
  <si>
    <t>(GF) Crackers
4 Each</t>
  </si>
  <si>
    <t>Each (Individual Pack)</t>
  </si>
  <si>
    <t>Protection Password: diet</t>
  </si>
  <si>
    <t>DIET SPREADSHEET</t>
  </si>
  <si>
    <t>Week 1 MONDAY</t>
  </si>
  <si>
    <t>(GF) Rice Krispies 180mL /
6oz Ladle</t>
  </si>
  <si>
    <t>MONDAY  - WEEK 1</t>
  </si>
  <si>
    <t>TUESDAY - WEEK 1</t>
  </si>
  <si>
    <t>WEDNESDAY - WEEK 1</t>
  </si>
  <si>
    <t>THURSDAY - WEEK 1</t>
  </si>
  <si>
    <t>FRIDAY - WEEK 1</t>
  </si>
  <si>
    <t>SATURDAY - WEEK 1</t>
  </si>
  <si>
    <t>SUNDAY - WEEK 1</t>
  </si>
  <si>
    <t>Morning SNACK</t>
  </si>
  <si>
    <t>Afternoon SNACK</t>
  </si>
  <si>
    <t>Evening SNACK</t>
  </si>
  <si>
    <t>The Daily Posting sheets, Nourishment Sheets and Diet Spreadsheets for each week have been colour coded to match accordingly.</t>
  </si>
  <si>
    <t>Roast Beef</t>
  </si>
  <si>
    <t>Strawberries</t>
  </si>
  <si>
    <t xml:space="preserve">  </t>
  </si>
  <si>
    <t>DIET SPREADSHEET - SNACKS</t>
  </si>
  <si>
    <t>Week 1 Monday</t>
  </si>
  <si>
    <t>AM NOURISHMENT</t>
  </si>
  <si>
    <t>PM NOURISHMENT</t>
  </si>
  <si>
    <t>HS NOURISHMENT</t>
  </si>
  <si>
    <t>(GF) Cookie</t>
  </si>
  <si>
    <t>1/2's</t>
  </si>
  <si>
    <t>Potato Boil 2x 
125 mL/
4 oz Spdl</t>
  </si>
  <si>
    <t>125mL /
#8 Scoop</t>
  </si>
  <si>
    <t>Week 1 - Gold</t>
  </si>
  <si>
    <t>Week 2 - Aqua</t>
  </si>
  <si>
    <t>Week 3 - Lavender</t>
  </si>
  <si>
    <t>FOOD ITEM</t>
  </si>
  <si>
    <t>PORTION SIZE</t>
  </si>
  <si>
    <t>Total Portions</t>
  </si>
  <si>
    <t>OVER/
UNDER</t>
  </si>
  <si>
    <t>AM SNACK</t>
  </si>
  <si>
    <t>PM SNACK</t>
  </si>
  <si>
    <t>#16 Scoop</t>
  </si>
  <si>
    <t>HS SNACK</t>
  </si>
  <si>
    <t>ADVANCE</t>
  </si>
  <si>
    <t>PRODUCTION</t>
  </si>
  <si>
    <t>Week</t>
  </si>
  <si>
    <t>Day</t>
  </si>
  <si>
    <t>Meal</t>
  </si>
  <si>
    <t>WITHDRAW</t>
  </si>
  <si>
    <t>Ingredient</t>
  </si>
  <si>
    <t>PREPARATION</t>
  </si>
  <si>
    <t>Unit 1</t>
  </si>
  <si>
    <t>Unit 2</t>
  </si>
  <si>
    <t>Unit 3</t>
  </si>
  <si>
    <t>Unit 4</t>
  </si>
  <si>
    <t>Unit 5</t>
  </si>
  <si>
    <t>Unit 6</t>
  </si>
  <si>
    <t>A</t>
  </si>
  <si>
    <t>B</t>
  </si>
  <si>
    <t>C</t>
  </si>
  <si>
    <t>D</t>
  </si>
  <si>
    <t>E</t>
  </si>
  <si>
    <t>F</t>
  </si>
  <si>
    <t>Replace letters with name of unit/wing</t>
  </si>
  <si>
    <t>è</t>
  </si>
  <si>
    <t>Unused columns on sheets may be deleted, if you wish.</t>
  </si>
  <si>
    <t>ALTERNATES</t>
  </si>
  <si>
    <t>LUNCH</t>
  </si>
  <si>
    <t>BREAKFAST</t>
  </si>
  <si>
    <t>DINNER</t>
  </si>
  <si>
    <t>When printing, indicate the range of pages you require, or the current page (most printers will show these two options), otherwise you will get all 21 pages.</t>
  </si>
  <si>
    <t xml:space="preserve">Page numbers are shown in greyscale.  </t>
  </si>
  <si>
    <t>Whole Wheat Bread Pureed</t>
  </si>
  <si>
    <t>Pureed</t>
  </si>
  <si>
    <t>(GF) Apple Cinnamon of Rice
180mL /6oz Ladle</t>
  </si>
  <si>
    <t>(GF)
Cream of White Rice
180mL / 6oz Ladle</t>
  </si>
  <si>
    <t xml:space="preserve">NOTE: RESIDENTS RECEIVING SUPPLEMENTS OFFERED STANDARD NOURISHMENT MENU IN ADDITION TO SPECIAL SUPPLEMENTS ORDERED BY THE DIETITIAN </t>
  </si>
  <si>
    <t>RESIDENTS ON THICKENED FLUID DIETS SHOULD BE OFFERED AN ALTERNATE DESSERT WHEN JELLO, ICE CREAM, SORBET OR FROZEN YOGURT APPEAR ON THE MENU</t>
  </si>
  <si>
    <t>90g</t>
  </si>
  <si>
    <r>
      <t xml:space="preserve">#12 Scoop
White Bread
</t>
    </r>
    <r>
      <rPr>
        <b/>
        <sz val="9"/>
        <color indexed="12"/>
        <rFont val="Arial"/>
        <family val="2"/>
      </rPr>
      <t>P</t>
    </r>
  </si>
  <si>
    <r>
      <t xml:space="preserve">#16 Scoop Peameal Bacon </t>
    </r>
    <r>
      <rPr>
        <b/>
        <sz val="9"/>
        <color indexed="12"/>
        <rFont val="Arial"/>
        <family val="2"/>
      </rPr>
      <t>M</t>
    </r>
  </si>
  <si>
    <r>
      <t xml:space="preserve">#16 Scoop Peameal Bacon </t>
    </r>
    <r>
      <rPr>
        <b/>
        <sz val="9"/>
        <color indexed="12"/>
        <rFont val="Arial"/>
        <family val="2"/>
      </rPr>
      <t>P</t>
    </r>
  </si>
  <si>
    <t xml:space="preserve">(GF) Brown Rice Bread </t>
  </si>
  <si>
    <t>(GF) Cookie
1 Each</t>
  </si>
  <si>
    <t>Unsalted Crackers</t>
  </si>
  <si>
    <t xml:space="preserve">2 Each
</t>
  </si>
  <si>
    <t>Person Responsible
Start Time</t>
  </si>
  <si>
    <t>Temp
°C or °F</t>
  </si>
  <si>
    <r>
      <t xml:space="preserve">#12 Scoop
</t>
    </r>
    <r>
      <rPr>
        <b/>
        <sz val="9"/>
        <color indexed="12"/>
        <rFont val="Arial"/>
        <family val="2"/>
      </rPr>
      <t>P</t>
    </r>
  </si>
  <si>
    <r>
      <t xml:space="preserve">#16 Scoop
</t>
    </r>
    <r>
      <rPr>
        <b/>
        <sz val="9"/>
        <color indexed="12"/>
        <rFont val="Arial"/>
        <family val="2"/>
      </rPr>
      <t>P</t>
    </r>
  </si>
  <si>
    <r>
      <t xml:space="preserve">#6 Scoop
</t>
    </r>
    <r>
      <rPr>
        <b/>
        <sz val="9"/>
        <color indexed="12"/>
        <rFont val="Arial"/>
        <family val="2"/>
      </rPr>
      <t>P</t>
    </r>
  </si>
  <si>
    <r>
      <t xml:space="preserve">#6 Scoop
</t>
    </r>
    <r>
      <rPr>
        <b/>
        <sz val="9"/>
        <color indexed="12"/>
        <rFont val="Arial"/>
        <family val="2"/>
      </rPr>
      <t>M</t>
    </r>
  </si>
  <si>
    <r>
      <t xml:space="preserve">#12 Scoop
</t>
    </r>
    <r>
      <rPr>
        <b/>
        <sz val="9"/>
        <color indexed="12"/>
        <rFont val="Arial"/>
        <family val="2"/>
      </rPr>
      <t>M</t>
    </r>
  </si>
  <si>
    <r>
      <t xml:space="preserve">#8 Scoop
</t>
    </r>
    <r>
      <rPr>
        <b/>
        <sz val="9"/>
        <color indexed="12"/>
        <rFont val="Arial"/>
        <family val="2"/>
      </rPr>
      <t>P</t>
    </r>
  </si>
  <si>
    <r>
      <t xml:space="preserve">#10 Scoop
</t>
    </r>
    <r>
      <rPr>
        <b/>
        <sz val="9"/>
        <color indexed="12"/>
        <rFont val="Arial"/>
        <family val="2"/>
      </rPr>
      <t>M</t>
    </r>
  </si>
  <si>
    <r>
      <t xml:space="preserve">#10 Scoop
</t>
    </r>
    <r>
      <rPr>
        <b/>
        <sz val="9"/>
        <color indexed="12"/>
        <rFont val="Arial"/>
        <family val="2"/>
      </rPr>
      <t>P</t>
    </r>
  </si>
  <si>
    <r>
      <t xml:space="preserve">#12 Scoop
 </t>
    </r>
    <r>
      <rPr>
        <b/>
        <sz val="9"/>
        <color indexed="12"/>
        <rFont val="Arial"/>
        <family val="2"/>
      </rPr>
      <t>P</t>
    </r>
  </si>
  <si>
    <r>
      <t xml:space="preserve">#12 Scoop
 </t>
    </r>
    <r>
      <rPr>
        <b/>
        <sz val="9"/>
        <color indexed="12"/>
        <rFont val="Arial"/>
        <family val="2"/>
      </rPr>
      <t>M</t>
    </r>
  </si>
  <si>
    <r>
      <t xml:space="preserve">#10 Scoop
 </t>
    </r>
    <r>
      <rPr>
        <b/>
        <sz val="9"/>
        <color indexed="12"/>
        <rFont val="Arial"/>
        <family val="2"/>
      </rPr>
      <t>M</t>
    </r>
  </si>
  <si>
    <r>
      <t xml:space="preserve">#10 Scoop
 </t>
    </r>
    <r>
      <rPr>
        <b/>
        <sz val="9"/>
        <color indexed="12"/>
        <rFont val="Arial"/>
        <family val="2"/>
      </rPr>
      <t>P</t>
    </r>
  </si>
  <si>
    <r>
      <t xml:space="preserve">180mL /6oz Ladle
</t>
    </r>
    <r>
      <rPr>
        <b/>
        <sz val="9"/>
        <color indexed="12"/>
        <rFont val="Arial"/>
        <family val="2"/>
      </rPr>
      <t xml:space="preserve">  P</t>
    </r>
    <r>
      <rPr>
        <sz val="9"/>
        <color indexed="8"/>
        <rFont val="Arial"/>
        <family val="2"/>
      </rPr>
      <t xml:space="preserve">
</t>
    </r>
  </si>
  <si>
    <r>
      <t xml:space="preserve">#6 Scoop
 </t>
    </r>
    <r>
      <rPr>
        <b/>
        <sz val="9"/>
        <color indexed="12"/>
        <rFont val="Arial"/>
        <family val="2"/>
      </rPr>
      <t>P</t>
    </r>
  </si>
  <si>
    <r>
      <t xml:space="preserve">#10 Scoop
</t>
    </r>
    <r>
      <rPr>
        <b/>
        <sz val="9"/>
        <color indexed="12"/>
        <rFont val="Arial"/>
        <family val="2"/>
      </rPr>
      <t xml:space="preserve"> P</t>
    </r>
  </si>
  <si>
    <r>
      <t xml:space="preserve">#16 Scoop
</t>
    </r>
    <r>
      <rPr>
        <b/>
        <sz val="10"/>
        <color indexed="12"/>
        <rFont val="Arial"/>
        <family val="2"/>
      </rPr>
      <t>P</t>
    </r>
  </si>
  <si>
    <r>
      <t xml:space="preserve">#16 Scoop
 </t>
    </r>
    <r>
      <rPr>
        <b/>
        <sz val="10"/>
        <color indexed="12"/>
        <rFont val="Arial"/>
        <family val="2"/>
      </rPr>
      <t>P</t>
    </r>
  </si>
  <si>
    <r>
      <t xml:space="preserve">#16 Scoop 
</t>
    </r>
    <r>
      <rPr>
        <b/>
        <sz val="10"/>
        <color indexed="12"/>
        <rFont val="Arial"/>
        <family val="2"/>
      </rPr>
      <t>P</t>
    </r>
  </si>
  <si>
    <t>Bun</t>
  </si>
  <si>
    <t>(GF) Bun</t>
  </si>
  <si>
    <t>1 Slices</t>
  </si>
  <si>
    <t xml:space="preserve">1 Each </t>
  </si>
  <si>
    <r>
      <t xml:space="preserve">Oatmeal Cereal  </t>
    </r>
    <r>
      <rPr>
        <b/>
        <sz val="9"/>
        <color indexed="12"/>
        <rFont val="Arial"/>
        <family val="2"/>
      </rPr>
      <t xml:space="preserve">P
</t>
    </r>
    <r>
      <rPr>
        <sz val="9"/>
        <rFont val="Arial"/>
        <family val="2"/>
      </rPr>
      <t>180mL / 6oz Ladle</t>
    </r>
  </si>
  <si>
    <t># 12 Scoop</t>
  </si>
  <si>
    <t>(GF) Cookie
Each</t>
  </si>
  <si>
    <t>Social Tea Cookie</t>
  </si>
  <si>
    <t>Social Tea Cookie Pureed</t>
  </si>
  <si>
    <t># 6 Scoop</t>
  </si>
  <si>
    <t>Rainbow Sorbet
#8 Scoop</t>
  </si>
  <si>
    <t>Baked Omelet</t>
  </si>
  <si>
    <t>Baked Omelet Pureed</t>
  </si>
  <si>
    <t>Social Tea Cookie
2each</t>
  </si>
  <si>
    <t>Cream of Wheat
125 mL /
4oz Ladle</t>
  </si>
  <si>
    <t>Cream of Wheat</t>
  </si>
  <si>
    <t>Green Beans</t>
  </si>
  <si>
    <t>Green Beans Minced</t>
  </si>
  <si>
    <t>Green Beans Pureed</t>
  </si>
  <si>
    <t>Cream Of Wheat</t>
  </si>
  <si>
    <t>#16 Scoop
Banana Mashed</t>
  </si>
  <si>
    <t xml:space="preserve">Banana Mashed </t>
  </si>
  <si>
    <t>Show Plates</t>
  </si>
  <si>
    <t>MONDAY Week 1</t>
  </si>
  <si>
    <t>TUESDAY Week 1</t>
  </si>
  <si>
    <t>WEDNESDAY Week 1</t>
  </si>
  <si>
    <t>THURSDAY Week 1</t>
  </si>
  <si>
    <t>FRIDAY Week 1</t>
  </si>
  <si>
    <t>SATURDAY Week 1</t>
  </si>
  <si>
    <t>SUNDAY Week 1</t>
  </si>
  <si>
    <t>Split Pea Soup</t>
  </si>
  <si>
    <t>Apple Slices</t>
  </si>
  <si>
    <t>Naked Brownie Pureed</t>
  </si>
  <si>
    <t>(GF) Cake              1 Slice</t>
  </si>
  <si>
    <t>Vegetable Rice Soup</t>
  </si>
  <si>
    <t>Apricot Halves Minced</t>
  </si>
  <si>
    <t>Apricot Halves Pureed</t>
  </si>
  <si>
    <t>Sour Cream</t>
  </si>
  <si>
    <t>Garden Salad Minced</t>
  </si>
  <si>
    <t>Garden Salad Pureed</t>
  </si>
  <si>
    <t>Veggie Hot Dog
1 Each
1 Bun</t>
  </si>
  <si>
    <t>Split Pea Soup Pureed</t>
  </si>
  <si>
    <r>
      <t xml:space="preserve">Scrambled Eggs </t>
    </r>
    <r>
      <rPr>
        <b/>
        <sz val="9"/>
        <color indexed="12"/>
        <rFont val="Arial"/>
        <family val="2"/>
      </rPr>
      <t>P</t>
    </r>
    <r>
      <rPr>
        <sz val="9"/>
        <color indexed="12"/>
        <rFont val="Arial"/>
        <family val="2"/>
      </rPr>
      <t xml:space="preserve">
</t>
    </r>
    <r>
      <rPr>
        <sz val="9"/>
        <color indexed="8"/>
        <rFont val="Arial"/>
        <family val="2"/>
      </rPr>
      <t>#12 Scoop</t>
    </r>
  </si>
  <si>
    <t>Applesauce</t>
  </si>
  <si>
    <r>
      <t xml:space="preserve">#6 Scoop 
</t>
    </r>
    <r>
      <rPr>
        <b/>
        <sz val="9"/>
        <color indexed="12"/>
        <rFont val="Arial"/>
        <family val="2"/>
      </rPr>
      <t>P</t>
    </r>
  </si>
  <si>
    <r>
      <t xml:space="preserve">#6 Scoop
</t>
    </r>
    <r>
      <rPr>
        <b/>
        <sz val="9"/>
        <color indexed="12"/>
        <rFont val="Arial"/>
        <family val="2"/>
      </rPr>
      <t xml:space="preserve">M </t>
    </r>
  </si>
  <si>
    <t>#8 Scoop Potato Boil 2x
Mashed</t>
  </si>
  <si>
    <t>Potato Boil 2x Mashed</t>
  </si>
  <si>
    <r>
      <t xml:space="preserve">Digestive Cookie
# 16 Scoop
</t>
    </r>
    <r>
      <rPr>
        <b/>
        <sz val="10"/>
        <color indexed="12"/>
        <rFont val="Arial"/>
        <family val="2"/>
      </rPr>
      <t>P</t>
    </r>
  </si>
  <si>
    <t>Digestive Cookie</t>
  </si>
  <si>
    <t>Digestive Cookie Pureed</t>
  </si>
  <si>
    <t>Cucumber Salad</t>
  </si>
  <si>
    <t>Cucumber Salad Minced</t>
  </si>
  <si>
    <t>Cucumber Salad Pureed</t>
  </si>
  <si>
    <t>Honeydew</t>
  </si>
  <si>
    <t>Diced Pear</t>
  </si>
  <si>
    <t>Vegetable Soup</t>
  </si>
  <si>
    <t>Cauliflower</t>
  </si>
  <si>
    <t>125mL / 4oz Spdl
Applesauce</t>
  </si>
  <si>
    <t>White Bun</t>
  </si>
  <si>
    <t>Diced Pear Minced</t>
  </si>
  <si>
    <t>Diced Pear Pureed</t>
  </si>
  <si>
    <r>
      <t xml:space="preserve">#12 Scoop
</t>
    </r>
    <r>
      <rPr>
        <sz val="9"/>
        <color indexed="12"/>
        <rFont val="Verdana"/>
        <family val="2"/>
      </rPr>
      <t xml:space="preserve">(Salad Portion)
</t>
    </r>
    <r>
      <rPr>
        <sz val="9"/>
        <rFont val="Verdana"/>
        <family val="2"/>
      </rPr>
      <t>White Bread 
2 Slices</t>
    </r>
  </si>
  <si>
    <r>
      <t xml:space="preserve">#12 Scoop
</t>
    </r>
    <r>
      <rPr>
        <sz val="9"/>
        <color indexed="12"/>
        <rFont val="Verdana"/>
        <family val="2"/>
      </rPr>
      <t xml:space="preserve">(Salad Portion)
</t>
    </r>
    <r>
      <rPr>
        <sz val="9"/>
        <rFont val="Verdana"/>
        <family val="2"/>
      </rPr>
      <t>(GF) Gourmet Rice Bread
2 Slices</t>
    </r>
  </si>
  <si>
    <t>180mL /
6oz Ladle</t>
  </si>
  <si>
    <t>125 mL /
4oz Ladle</t>
  </si>
  <si>
    <t>(GF) Apple Cinnamon of Rice</t>
  </si>
  <si>
    <t>White Toast
2 Slices</t>
  </si>
  <si>
    <t>(GF) Brown Rice Toast
2 Slices</t>
  </si>
  <si>
    <t>125mL /
4oz Spdl</t>
  </si>
  <si>
    <t>WEEK 1</t>
  </si>
  <si>
    <t>MONDAY</t>
  </si>
  <si>
    <t>TUESDAY</t>
  </si>
  <si>
    <t>WEDNESDAY</t>
  </si>
  <si>
    <t>THURSDAY</t>
  </si>
  <si>
    <t>FRIDAY</t>
  </si>
  <si>
    <t>SATURDAY</t>
  </si>
  <si>
    <t>Minestrone Soup</t>
  </si>
  <si>
    <t>Stewed Rhubarb</t>
  </si>
  <si>
    <t>Carrot Cake</t>
  </si>
  <si>
    <t>Apricot Halves</t>
  </si>
  <si>
    <t>Garden Salad with Dressing</t>
  </si>
  <si>
    <t>Captain Burger</t>
  </si>
  <si>
    <t>Mandarin Oranges</t>
  </si>
  <si>
    <t>Buttered Brussels Sprouts</t>
  </si>
  <si>
    <t>Lemonicious Bar</t>
  </si>
  <si>
    <t>Diced Squash</t>
  </si>
  <si>
    <t>Seasoned Green Peas</t>
  </si>
  <si>
    <t>Blueberries</t>
  </si>
  <si>
    <t>Tropical Fruit</t>
  </si>
  <si>
    <t>Seasoned Diced Turnips</t>
  </si>
  <si>
    <t>Fruit Punch</t>
  </si>
  <si>
    <t>Cinnamon Oatmeal</t>
  </si>
  <si>
    <t>2" x 2"</t>
  </si>
  <si>
    <t>Blonde Bars
2" x 2"</t>
  </si>
  <si>
    <r>
      <t xml:space="preserve">#12 Scoop
Blonde Bars </t>
    </r>
    <r>
      <rPr>
        <b/>
        <sz val="9"/>
        <color indexed="12"/>
        <rFont val="Arial"/>
        <family val="2"/>
      </rPr>
      <t>P</t>
    </r>
  </si>
  <si>
    <t>(GF) Mini Brownie 
2 Each</t>
  </si>
  <si>
    <r>
      <t xml:space="preserve">2 #12 Scoop
White Bread
</t>
    </r>
    <r>
      <rPr>
        <b/>
        <sz val="9"/>
        <color indexed="12"/>
        <rFont val="Arial"/>
        <family val="2"/>
      </rPr>
      <t>P</t>
    </r>
  </si>
  <si>
    <t>Buttertart
2" x 2"</t>
  </si>
  <si>
    <r>
      <t xml:space="preserve">#12 Scoop
Buttertart </t>
    </r>
    <r>
      <rPr>
        <b/>
        <sz val="9"/>
        <color indexed="12"/>
        <rFont val="Arial"/>
        <family val="2"/>
      </rPr>
      <t>P</t>
    </r>
  </si>
  <si>
    <r>
      <t xml:space="preserve">#8 Scoop
</t>
    </r>
    <r>
      <rPr>
        <b/>
        <sz val="9"/>
        <color indexed="12"/>
        <rFont val="Arial"/>
        <family val="2"/>
      </rPr>
      <t xml:space="preserve">M </t>
    </r>
  </si>
  <si>
    <r>
      <t xml:space="preserve">#8 Scoop 
</t>
    </r>
    <r>
      <rPr>
        <b/>
        <sz val="9"/>
        <color indexed="12"/>
        <rFont val="Arial"/>
        <family val="2"/>
      </rPr>
      <t>P</t>
    </r>
  </si>
  <si>
    <r>
      <t xml:space="preserve">#10 Scoop
</t>
    </r>
    <r>
      <rPr>
        <b/>
        <sz val="9"/>
        <color indexed="12"/>
        <rFont val="Arial"/>
        <family val="2"/>
      </rPr>
      <t xml:space="preserve">M </t>
    </r>
  </si>
  <si>
    <r>
      <t xml:space="preserve">#10 Scoop 
</t>
    </r>
    <r>
      <rPr>
        <b/>
        <sz val="9"/>
        <color indexed="12"/>
        <rFont val="Arial"/>
        <family val="2"/>
      </rPr>
      <t>P</t>
    </r>
  </si>
  <si>
    <t xml:space="preserve">(GF) Buttered Penne
125mL / 4oz Spdl
</t>
  </si>
  <si>
    <t>(GF)
Lemon Tart
1 Each</t>
  </si>
  <si>
    <t>Vegetarian Apple Chicken
90 g</t>
  </si>
  <si>
    <t>90 g
Baked Pork Chop</t>
  </si>
  <si>
    <t>Diced Turnips
125mL / 4oz Spdl</t>
  </si>
  <si>
    <t>(GF) Cherry Pie
1 Slice</t>
  </si>
  <si>
    <r>
      <t xml:space="preserve">180mL / 6oz Ladle  </t>
    </r>
    <r>
      <rPr>
        <b/>
        <sz val="9"/>
        <color indexed="12"/>
        <rFont val="Arial"/>
        <family val="2"/>
      </rPr>
      <t xml:space="preserve">P
</t>
    </r>
  </si>
  <si>
    <t>(GF)
Tea Cake
1 Each</t>
  </si>
  <si>
    <t>3" X 4"</t>
  </si>
  <si>
    <t>60g
(Meat Portion)
(GF) Brown Rice Bread             
2 Slices</t>
  </si>
  <si>
    <t>Cheddar Cheese                       60g
(Rye Bread)
2 Slices</t>
  </si>
  <si>
    <t>(GF)Vanilla Ice Cream
125 mL</t>
  </si>
  <si>
    <t>2" x 3"</t>
  </si>
  <si>
    <t>Carrot Cake
2" x 2"</t>
  </si>
  <si>
    <t>(GF) Cake
1 Slice</t>
  </si>
  <si>
    <t>Brunch Casserole
250 mL</t>
  </si>
  <si>
    <t>Vegetable Pie
1 Each</t>
  </si>
  <si>
    <t>Sliced Turkey
60g
(GF) Bread
2 Each</t>
  </si>
  <si>
    <t>Lemon Chiffon
#8 Scoop</t>
  </si>
  <si>
    <t>Fruit Cockail 125mL
/  4oz Spdl</t>
  </si>
  <si>
    <t xml:space="preserve">60g
Baked Fish Fillet
1 White Bun </t>
  </si>
  <si>
    <r>
      <t xml:space="preserve">1 Each
(60g </t>
    </r>
    <r>
      <rPr>
        <sz val="9"/>
        <rFont val="Verdana"/>
        <family val="2"/>
      </rPr>
      <t>Fish Burger)</t>
    </r>
    <r>
      <rPr>
        <sz val="9"/>
        <color indexed="12"/>
        <rFont val="Verdana"/>
        <family val="2"/>
      </rPr>
      <t xml:space="preserve">
</t>
    </r>
    <r>
      <rPr>
        <sz val="9"/>
        <rFont val="Verdana"/>
        <family val="2"/>
      </rPr>
      <t>1 Bun</t>
    </r>
  </si>
  <si>
    <r>
      <t xml:space="preserve">1 Each
(Veggie </t>
    </r>
    <r>
      <rPr>
        <sz val="9"/>
        <rFont val="Verdana"/>
        <family val="2"/>
      </rPr>
      <t>Patty)</t>
    </r>
    <r>
      <rPr>
        <sz val="9"/>
        <color indexed="12"/>
        <rFont val="Verdana"/>
        <family val="2"/>
      </rPr>
      <t xml:space="preserve">
</t>
    </r>
    <r>
      <rPr>
        <sz val="9"/>
        <rFont val="Verdana"/>
        <family val="2"/>
      </rPr>
      <t>1 Bun</t>
    </r>
  </si>
  <si>
    <t>Vegan Beef Strips
90 g</t>
  </si>
  <si>
    <t>(GF) Loaf Cake 
1 Slice
30 g Cheddar Cheese</t>
  </si>
  <si>
    <t>2 #16 Scoop</t>
  </si>
  <si>
    <t xml:space="preserve">2 #16 Scoop </t>
  </si>
  <si>
    <t>GF Loaf cake with Cheese</t>
  </si>
  <si>
    <t>(GF) Loaf Cake 
1 Slice
30 g Marble Cheese</t>
  </si>
  <si>
    <t>Butter Tart Bar</t>
  </si>
  <si>
    <t>Butter Tart Bar Pureed</t>
  </si>
  <si>
    <t>Veggie Chicken with Honey Garlic
90 g</t>
  </si>
  <si>
    <t>Veggie Chicken w/ Garlic</t>
  </si>
  <si>
    <t>Blonde Bars</t>
  </si>
  <si>
    <t>(GF) Mini Brownie</t>
  </si>
  <si>
    <t>Blonde Bars Pureed</t>
  </si>
  <si>
    <t>Chicken Noodle Soup Pureed</t>
  </si>
  <si>
    <t>(GF) Chicken Rice Soup</t>
  </si>
  <si>
    <t>Stewed Rhubarb Minced</t>
  </si>
  <si>
    <t>Stewed Rhubarb Pureed</t>
  </si>
  <si>
    <t>Total
Portions</t>
  </si>
  <si>
    <t>Brunch Casserole</t>
  </si>
  <si>
    <t>Vegetarian Chili</t>
  </si>
  <si>
    <t>Egg Noodles Minced</t>
  </si>
  <si>
    <t>Egg Noodles Pureed</t>
  </si>
  <si>
    <t>New England Vegetables Minced</t>
  </si>
  <si>
    <t>New England Vegetables Pureed</t>
  </si>
  <si>
    <t>Buttered Brussels Sprouts Minced</t>
  </si>
  <si>
    <t>Lemonicious Pureed</t>
  </si>
  <si>
    <t>(GF) Lemon Tart</t>
  </si>
  <si>
    <t>Vegetarian Apple Chicken</t>
  </si>
  <si>
    <t>Diced Squash Minced</t>
  </si>
  <si>
    <t>Diced Squash Pureed</t>
  </si>
  <si>
    <t>Diced Turnips</t>
  </si>
  <si>
    <t>Diced Turnips Minced</t>
  </si>
  <si>
    <t>Diced Turnips Pureed</t>
  </si>
  <si>
    <t>Cinnamon Oatmeal Pureed</t>
  </si>
  <si>
    <t>Boiled Egg Minced</t>
  </si>
  <si>
    <t>Peaches</t>
  </si>
  <si>
    <t>Turkey Rice Soup</t>
  </si>
  <si>
    <t>Turkey Rice Soup Pureed</t>
  </si>
  <si>
    <t>Carrot Cake Pureed</t>
  </si>
  <si>
    <t>Veggie Hot Dog on Bun</t>
  </si>
  <si>
    <t>(GF) Cherry Pie</t>
  </si>
  <si>
    <t>Minestrone Soup Pureed</t>
  </si>
  <si>
    <t>Beef Barley Soup</t>
  </si>
  <si>
    <t>Beef Barley Soup Pureed</t>
  </si>
  <si>
    <t>Egg Salad Sandwich - Egg Portion Pureed</t>
  </si>
  <si>
    <t>Tossed Salad Minced</t>
  </si>
  <si>
    <t>Tossed Salad Pureed</t>
  </si>
  <si>
    <t>Crushed Pineapple</t>
  </si>
  <si>
    <t>Sausage Minced</t>
  </si>
  <si>
    <t>Sausage Pureed</t>
  </si>
  <si>
    <t>Tapioca Pudding Pureed</t>
  </si>
  <si>
    <t>(GF) Tea Cake</t>
  </si>
  <si>
    <t>3" x 4"</t>
  </si>
  <si>
    <t>Beef Shepherd's Pie Pureed</t>
  </si>
  <si>
    <t>Vegetarian Shepherd's Pie</t>
  </si>
  <si>
    <t>(GF)Shepherd's Pie</t>
  </si>
  <si>
    <t>Vegetarian Shepherd's Pie (3" x 4")</t>
  </si>
  <si>
    <t>(GF) Shepherd's Pie (3" x 4")</t>
  </si>
  <si>
    <t>Seasoned Green Peas Minced</t>
  </si>
  <si>
    <t>Seasoned Green Peas Pureed</t>
  </si>
  <si>
    <t>Blueberries Minced</t>
  </si>
  <si>
    <t>Roast Beef
#8 Scoop Potato Boil 2x
 Whipped</t>
  </si>
  <si>
    <r>
      <t xml:space="preserve">RoastBeef </t>
    </r>
    <r>
      <rPr>
        <b/>
        <sz val="9"/>
        <color indexed="12"/>
        <rFont val="Arial"/>
        <family val="2"/>
      </rPr>
      <t xml:space="preserve">M
</t>
    </r>
    <r>
      <rPr>
        <sz val="9"/>
        <rFont val="Arial"/>
        <family val="2"/>
      </rPr>
      <t># 10 Scoop
#8 Scoop Potato Boil 2x
 Whipped</t>
    </r>
  </si>
  <si>
    <r>
      <t xml:space="preserve">RoastBeef </t>
    </r>
    <r>
      <rPr>
        <b/>
        <sz val="9"/>
        <color indexed="12"/>
        <rFont val="Arial"/>
        <family val="2"/>
      </rPr>
      <t xml:space="preserve">P
</t>
    </r>
    <r>
      <rPr>
        <sz val="9"/>
        <rFont val="Arial"/>
        <family val="2"/>
      </rPr>
      <t>#10 Scoop
#8 Scoop Potato Boil 2x
 Whipped</t>
    </r>
  </si>
  <si>
    <t>Vegetable Rice Soup Pureed</t>
  </si>
  <si>
    <t>(GF) Split Pea Soup
6 oz</t>
  </si>
  <si>
    <t>(GF)Split Pea Soup</t>
  </si>
  <si>
    <t>30 ml</t>
  </si>
  <si>
    <t>Rainbow Sorbet</t>
  </si>
  <si>
    <t>(GF) Vanilla Ice Cream</t>
  </si>
  <si>
    <t>Vegetable Pie</t>
  </si>
  <si>
    <t>(GF) Sliced Turkey Sandwich</t>
  </si>
  <si>
    <t>Apple Slices Minced</t>
  </si>
  <si>
    <t>Apple Slices Pureed</t>
  </si>
  <si>
    <t>Lemon Chiffon</t>
  </si>
  <si>
    <t>Pasta  Primavera</t>
  </si>
  <si>
    <t>Pasta Primavera
250 mL</t>
  </si>
  <si>
    <t>Tropical Fruit Minced</t>
  </si>
  <si>
    <t>Tropical Fruit Pureed</t>
  </si>
  <si>
    <t>Baked Fish</t>
  </si>
  <si>
    <r>
      <t xml:space="preserve">60g
Baked Fish Fillet </t>
    </r>
    <r>
      <rPr>
        <b/>
        <sz val="9"/>
        <color indexed="55"/>
        <rFont val="Arial"/>
        <family val="2"/>
      </rPr>
      <t>M</t>
    </r>
    <r>
      <rPr>
        <sz val="9"/>
        <color indexed="8"/>
        <rFont val="Arial"/>
        <family val="2"/>
      </rPr>
      <t xml:space="preserve">
1 Bun </t>
    </r>
  </si>
  <si>
    <r>
      <t xml:space="preserve">60g
Baked Fish Fillet </t>
    </r>
    <r>
      <rPr>
        <b/>
        <sz val="9"/>
        <color indexed="55"/>
        <rFont val="Arial"/>
        <family val="2"/>
      </rPr>
      <t>M</t>
    </r>
    <r>
      <rPr>
        <sz val="9"/>
        <color indexed="8"/>
        <rFont val="Arial"/>
        <family val="2"/>
      </rPr>
      <t xml:space="preserve">
1 White Bun </t>
    </r>
  </si>
  <si>
    <t>Baked Fish Minced</t>
  </si>
  <si>
    <t>Baked Fish Pureed</t>
  </si>
  <si>
    <r>
      <t>60g
Baked Fish Fillet</t>
    </r>
    <r>
      <rPr>
        <sz val="9"/>
        <color indexed="12"/>
        <rFont val="Verdana"/>
        <family val="2"/>
      </rPr>
      <t xml:space="preserve">
</t>
    </r>
    <r>
      <rPr>
        <sz val="9"/>
        <rFont val="Verdana"/>
        <family val="2"/>
      </rPr>
      <t xml:space="preserve">1 (GF) Bun
</t>
    </r>
  </si>
  <si>
    <t>Strawberry Minced</t>
  </si>
  <si>
    <t>Strawberry Pureed</t>
  </si>
  <si>
    <t>Vegetarian Lasagna Minced</t>
  </si>
  <si>
    <t>Vegetarian Lasagna Pureed</t>
  </si>
  <si>
    <t>Beef Pot Roast Minced</t>
  </si>
  <si>
    <t>Beef Pot Roast Pureed</t>
  </si>
  <si>
    <t>Vegan Beef Strips</t>
  </si>
  <si>
    <t>Seasoned Diced Turnips Minced</t>
  </si>
  <si>
    <t>Seasoned Diced Turnips Pureed</t>
  </si>
  <si>
    <r>
      <rPr>
        <b/>
        <sz val="14"/>
        <rFont val="Verdana"/>
        <family val="2"/>
      </rPr>
      <t>"Alt Dessert For Thickened Fluids"</t>
    </r>
    <r>
      <rPr>
        <sz val="14"/>
        <rFont val="Verdana"/>
        <family val="2"/>
      </rPr>
      <t xml:space="preserve">
 (   Insert If applicable   )</t>
    </r>
  </si>
  <si>
    <t>Cucumber Salad
125mL / 4oz Spdl</t>
  </si>
  <si>
    <t>White Bread 
2 Slice</t>
  </si>
  <si>
    <t>(GF) Brown Rice Bread
2 Slice</t>
  </si>
  <si>
    <t xml:space="preserve">Baked Omelete
I Each
</t>
  </si>
  <si>
    <r>
      <t xml:space="preserve">Baked Omelete
#10 Scoop
 </t>
    </r>
    <r>
      <rPr>
        <b/>
        <sz val="9"/>
        <color indexed="12"/>
        <rFont val="Arial"/>
        <family val="2"/>
      </rPr>
      <t xml:space="preserve">P
</t>
    </r>
  </si>
  <si>
    <t xml:space="preserve">White Bread </t>
  </si>
  <si>
    <t>(GF) Bread</t>
  </si>
  <si>
    <t>Sausage Links</t>
  </si>
  <si>
    <t>Sweet &amp; Sour Pork</t>
  </si>
  <si>
    <t>Greek Salad</t>
  </si>
  <si>
    <t>Brownie</t>
  </si>
  <si>
    <t>125mL /
4oz Ladle</t>
  </si>
  <si>
    <r>
      <t xml:space="preserve">125mL /4oz Ladle
</t>
    </r>
    <r>
      <rPr>
        <b/>
        <sz val="9"/>
        <color indexed="12"/>
        <rFont val="Arial"/>
        <family val="2"/>
      </rPr>
      <t>P</t>
    </r>
  </si>
  <si>
    <r>
      <t xml:space="preserve">#8 Scoop
</t>
    </r>
    <r>
      <rPr>
        <b/>
        <sz val="9"/>
        <color indexed="12"/>
        <rFont val="Arial"/>
        <family val="2"/>
      </rPr>
      <t>M</t>
    </r>
  </si>
  <si>
    <r>
      <t xml:space="preserve">#8 Scoop Potato Boil 2x </t>
    </r>
    <r>
      <rPr>
        <b/>
        <sz val="9"/>
        <color indexed="12"/>
        <rFont val="Arial"/>
        <family val="2"/>
      </rPr>
      <t>M</t>
    </r>
  </si>
  <si>
    <r>
      <t xml:space="preserve">#8 Scoop Potato Boil 2x </t>
    </r>
    <r>
      <rPr>
        <b/>
        <sz val="9"/>
        <color indexed="12"/>
        <rFont val="Arial"/>
        <family val="2"/>
      </rPr>
      <t>P</t>
    </r>
  </si>
  <si>
    <t>125ml/ 4 oz</t>
  </si>
  <si>
    <t>Recipe#</t>
  </si>
  <si>
    <r>
      <t xml:space="preserve">Diced Turnips
#12 Scoop
</t>
    </r>
    <r>
      <rPr>
        <b/>
        <sz val="9"/>
        <color indexed="12"/>
        <rFont val="Arial"/>
        <family val="2"/>
      </rPr>
      <t xml:space="preserve">M </t>
    </r>
  </si>
  <si>
    <r>
      <t xml:space="preserve">Diced Turnips
#12 Scoop 
</t>
    </r>
    <r>
      <rPr>
        <b/>
        <sz val="9"/>
        <color indexed="12"/>
        <rFont val="Arial"/>
        <family val="2"/>
      </rPr>
      <t>P</t>
    </r>
  </si>
  <si>
    <t>Cream Cheese
30g</t>
  </si>
  <si>
    <t>Plain Yogurt
125mL /#8 Scoop</t>
  </si>
  <si>
    <t>Cream Cheese</t>
  </si>
  <si>
    <t>Plain Yogurt</t>
  </si>
  <si>
    <t>YOG</t>
  </si>
  <si>
    <t>MISC 17</t>
  </si>
  <si>
    <t>Buttered Brussels Sprouts Pureed</t>
  </si>
  <si>
    <r>
      <t xml:space="preserve">Cucumber Salad
#12 Scoop
</t>
    </r>
    <r>
      <rPr>
        <b/>
        <sz val="9"/>
        <color indexed="12"/>
        <rFont val="Arial"/>
        <family val="2"/>
      </rPr>
      <t>M</t>
    </r>
  </si>
  <si>
    <r>
      <t xml:space="preserve">Cucumber Salad
#12 Scoop
</t>
    </r>
    <r>
      <rPr>
        <b/>
        <sz val="9"/>
        <color indexed="12"/>
        <rFont val="Arial"/>
        <family val="2"/>
      </rPr>
      <t>P</t>
    </r>
  </si>
  <si>
    <t xml:space="preserve">1 Each
</t>
  </si>
  <si>
    <r>
      <t xml:space="preserve">#12 Scoop GrilChicken </t>
    </r>
    <r>
      <rPr>
        <b/>
        <sz val="9"/>
        <color indexed="12"/>
        <rFont val="Arial"/>
        <family val="2"/>
      </rPr>
      <t xml:space="preserve">M
</t>
    </r>
    <r>
      <rPr>
        <sz val="9"/>
        <rFont val="Arial"/>
        <family val="2"/>
      </rPr>
      <t>1 Bun</t>
    </r>
  </si>
  <si>
    <r>
      <t xml:space="preserve">#12 Scoop GrilChicken </t>
    </r>
    <r>
      <rPr>
        <b/>
        <sz val="9"/>
        <color indexed="12"/>
        <rFont val="Arial"/>
        <family val="2"/>
      </rPr>
      <t xml:space="preserve">P
</t>
    </r>
    <r>
      <rPr>
        <sz val="9"/>
        <rFont val="Arial"/>
        <family val="2"/>
      </rPr>
      <t>#12 Scoop
WholeWheat Bread</t>
    </r>
    <r>
      <rPr>
        <b/>
        <sz val="9"/>
        <color indexed="12"/>
        <rFont val="Arial"/>
        <family val="2"/>
      </rPr>
      <t xml:space="preserve">
P</t>
    </r>
  </si>
  <si>
    <r>
      <t xml:space="preserve">#12 Scoop GrilChicken </t>
    </r>
    <r>
      <rPr>
        <b/>
        <sz val="9"/>
        <color indexed="12"/>
        <rFont val="Arial"/>
        <family val="2"/>
      </rPr>
      <t xml:space="preserve">M
</t>
    </r>
    <r>
      <rPr>
        <sz val="9"/>
        <rFont val="Arial"/>
        <family val="2"/>
      </rPr>
      <t>1 White Bun</t>
    </r>
  </si>
  <si>
    <r>
      <t xml:space="preserve">#12 Scoop GrilChicken </t>
    </r>
    <r>
      <rPr>
        <b/>
        <sz val="9"/>
        <color indexed="12"/>
        <rFont val="Arial"/>
        <family val="2"/>
      </rPr>
      <t xml:space="preserve">P
</t>
    </r>
    <r>
      <rPr>
        <sz val="9"/>
        <rFont val="Arial"/>
        <family val="2"/>
      </rPr>
      <t>#12 Scoop
White Wheat Bread</t>
    </r>
    <r>
      <rPr>
        <b/>
        <sz val="9"/>
        <color indexed="12"/>
        <rFont val="Arial"/>
        <family val="2"/>
      </rPr>
      <t xml:space="preserve">
P</t>
    </r>
  </si>
  <si>
    <r>
      <t>60 g
Grilled Chicken</t>
    </r>
    <r>
      <rPr>
        <sz val="9"/>
        <color indexed="12"/>
        <rFont val="Verdana"/>
        <family val="2"/>
      </rPr>
      <t xml:space="preserve">
</t>
    </r>
    <r>
      <rPr>
        <sz val="9"/>
        <rFont val="Verdana"/>
        <family val="2"/>
      </rPr>
      <t>1 White Bun</t>
    </r>
  </si>
  <si>
    <r>
      <t>1 Each
60 gm Chicken</t>
    </r>
    <r>
      <rPr>
        <sz val="9"/>
        <color indexed="12"/>
        <rFont val="Verdana"/>
        <family val="2"/>
      </rPr>
      <t xml:space="preserve">
</t>
    </r>
    <r>
      <rPr>
        <sz val="9"/>
        <rFont val="Verdana"/>
        <family val="2"/>
      </rPr>
      <t>(GF) Bun
1 Each</t>
    </r>
  </si>
  <si>
    <r>
      <t xml:space="preserve">#12 Scoop
Egg Salad </t>
    </r>
    <r>
      <rPr>
        <b/>
        <sz val="9"/>
        <color indexed="12"/>
        <rFont val="Arial"/>
        <family val="2"/>
      </rPr>
      <t xml:space="preserve">P
</t>
    </r>
    <r>
      <rPr>
        <sz val="9"/>
        <rFont val="Arial"/>
        <family val="2"/>
      </rPr>
      <t>#12 Scoop
White Bread</t>
    </r>
    <r>
      <rPr>
        <b/>
        <sz val="9"/>
        <color indexed="12"/>
        <rFont val="Arial"/>
        <family val="2"/>
      </rPr>
      <t xml:space="preserve">
P</t>
    </r>
  </si>
  <si>
    <t>Grilled Chicken on Bun - Meat Portion Minced</t>
  </si>
  <si>
    <t>Grilled Chicken on Bun - Meat Portion Pureed</t>
  </si>
  <si>
    <t>#12 Scoop (Salad Portion)</t>
  </si>
  <si>
    <t>GF Rice Bread</t>
  </si>
  <si>
    <t>2 Slice</t>
  </si>
  <si>
    <t>Cherry Crisp Pureed</t>
  </si>
  <si>
    <t>(GF) Beef Rice Soup
125mL /
4oz Ladle</t>
  </si>
  <si>
    <r>
      <t xml:space="preserve">#12 Scoop
</t>
    </r>
    <r>
      <rPr>
        <sz val="9"/>
        <color indexed="12"/>
        <rFont val="Verdana"/>
        <family val="2"/>
      </rPr>
      <t xml:space="preserve">(Tuna Salad)
</t>
    </r>
    <r>
      <rPr>
        <sz val="9"/>
        <rFont val="Verdana"/>
        <family val="2"/>
      </rPr>
      <t>White Bread 
2 Slices</t>
    </r>
  </si>
  <si>
    <r>
      <t xml:space="preserve">#12 Scoop
Tuna Salad </t>
    </r>
    <r>
      <rPr>
        <b/>
        <sz val="9"/>
        <color indexed="12"/>
        <rFont val="Arial"/>
        <family val="2"/>
      </rPr>
      <t xml:space="preserve">P
</t>
    </r>
    <r>
      <rPr>
        <sz val="9"/>
        <rFont val="Arial"/>
        <family val="2"/>
      </rPr>
      <t>#12 Scoop
White Bread</t>
    </r>
    <r>
      <rPr>
        <b/>
        <sz val="9"/>
        <color indexed="12"/>
        <rFont val="Arial"/>
        <family val="2"/>
      </rPr>
      <t xml:space="preserve">
P</t>
    </r>
  </si>
  <si>
    <r>
      <t xml:space="preserve">#12 Scoop
</t>
    </r>
    <r>
      <rPr>
        <sz val="9"/>
        <color indexed="12"/>
        <rFont val="Verdana"/>
        <family val="2"/>
      </rPr>
      <t xml:space="preserve">(Tuna Salad)
</t>
    </r>
    <r>
      <rPr>
        <sz val="9"/>
        <rFont val="Verdana"/>
        <family val="2"/>
      </rPr>
      <t>(GF) Gourmet Rice Bread
2 Slices</t>
    </r>
  </si>
  <si>
    <t>Tuna Salad Sandwich - Salad Portion</t>
  </si>
  <si>
    <t>Tuna Salad Sandwich - Salad Portion Pureed</t>
  </si>
  <si>
    <t>CS 28</t>
  </si>
  <si>
    <r>
      <t xml:space="preserve">#12 Scoop
Egg Salad </t>
    </r>
    <r>
      <rPr>
        <b/>
        <sz val="9"/>
        <color indexed="12"/>
        <rFont val="Arial"/>
        <family val="2"/>
      </rPr>
      <t xml:space="preserve">P
</t>
    </r>
    <r>
      <rPr>
        <sz val="9"/>
        <rFont val="Arial"/>
        <family val="2"/>
      </rPr>
      <t>#12 Scoop
Whole Wheat Bread</t>
    </r>
    <r>
      <rPr>
        <b/>
        <sz val="9"/>
        <color indexed="12"/>
        <rFont val="Arial"/>
        <family val="2"/>
      </rPr>
      <t xml:space="preserve">
P</t>
    </r>
  </si>
  <si>
    <t>Roast Pork
90 g</t>
  </si>
  <si>
    <r>
      <t xml:space="preserve">Roast Pork
#10 Scoop
</t>
    </r>
    <r>
      <rPr>
        <b/>
        <sz val="9"/>
        <color indexed="12"/>
        <rFont val="Arial"/>
        <family val="2"/>
      </rPr>
      <t>M</t>
    </r>
  </si>
  <si>
    <r>
      <t xml:space="preserve">Roast Pork
#10 Scoop
 </t>
    </r>
    <r>
      <rPr>
        <b/>
        <sz val="9"/>
        <color indexed="12"/>
        <rFont val="Arial"/>
        <family val="2"/>
      </rPr>
      <t>P</t>
    </r>
  </si>
  <si>
    <t>#8 Scoop
Pureed Rice</t>
  </si>
  <si>
    <t>(GF) Beef Rice Soup</t>
  </si>
  <si>
    <t>Sweet and Sour Pork Minced</t>
  </si>
  <si>
    <t>Sweet and Sour Pork Pureed</t>
  </si>
  <si>
    <t>Roast Pork</t>
  </si>
  <si>
    <t>P 2</t>
  </si>
  <si>
    <t>Roast Pork Minced</t>
  </si>
  <si>
    <t>P 30</t>
  </si>
  <si>
    <t>Roast Pork Pureed</t>
  </si>
  <si>
    <t>MISC 72</t>
  </si>
  <si>
    <t>Sweet and Sour Tofu</t>
  </si>
  <si>
    <t>Pureed Rice</t>
  </si>
  <si>
    <r>
      <t xml:space="preserve">#12 Scoop Angel Food Cake
</t>
    </r>
    <r>
      <rPr>
        <b/>
        <sz val="9"/>
        <color indexed="12"/>
        <rFont val="Arial"/>
        <family val="2"/>
      </rPr>
      <t>P</t>
    </r>
  </si>
  <si>
    <r>
      <t xml:space="preserve">#12 Scoop
Carrot Cake </t>
    </r>
    <r>
      <rPr>
        <b/>
        <sz val="9"/>
        <color indexed="12"/>
        <rFont val="Arial"/>
        <family val="2"/>
      </rPr>
      <t>P</t>
    </r>
  </si>
  <si>
    <t>Potato Boil 2x Whipped</t>
  </si>
  <si>
    <t>V 2</t>
  </si>
  <si>
    <t>Chicken Vegetable Soup</t>
  </si>
  <si>
    <t>Chicken Vegetable Soup Pureed</t>
  </si>
  <si>
    <t>Vegetable Rice Soup
125mL / 4oz Ladle</t>
  </si>
  <si>
    <t>Veggie Sausage Links
2 Each</t>
  </si>
  <si>
    <t>Syrup</t>
  </si>
  <si>
    <t>D129</t>
  </si>
  <si>
    <t>P 80</t>
  </si>
  <si>
    <t>Veggie Sausage Links</t>
  </si>
  <si>
    <t>MS 54</t>
  </si>
  <si>
    <t>MISC 4A</t>
  </si>
  <si>
    <t>30mL / 1oz Ladle</t>
  </si>
  <si>
    <t>D 31</t>
  </si>
  <si>
    <t>Fruit Compote Pureed</t>
  </si>
  <si>
    <t>D 31A</t>
  </si>
  <si>
    <r>
      <t xml:space="preserve">#12 Scoop
Fruit Cockail   </t>
    </r>
    <r>
      <rPr>
        <b/>
        <sz val="9"/>
        <color indexed="12"/>
        <rFont val="Arial"/>
        <family val="2"/>
      </rPr>
      <t>M</t>
    </r>
  </si>
  <si>
    <r>
      <t xml:space="preserve">#12 Scoop
Fruit Cockail   </t>
    </r>
    <r>
      <rPr>
        <b/>
        <sz val="9"/>
        <color indexed="12"/>
        <rFont val="Arial"/>
        <family val="2"/>
      </rPr>
      <t>P</t>
    </r>
  </si>
  <si>
    <t>B 1B</t>
  </si>
  <si>
    <t>(GF) Chicken Barley Soup
4 oz</t>
  </si>
  <si>
    <r>
      <t xml:space="preserve">#12 Scoop </t>
    </r>
    <r>
      <rPr>
        <b/>
        <sz val="9"/>
        <color indexed="12"/>
        <rFont val="Arial"/>
        <family val="2"/>
      </rPr>
      <t xml:space="preserve">P
</t>
    </r>
    <r>
      <rPr>
        <sz val="9"/>
        <rFont val="Arial"/>
        <family val="2"/>
      </rPr>
      <t>Baked Fish Fillet</t>
    </r>
    <r>
      <rPr>
        <b/>
        <sz val="9"/>
        <color indexed="12"/>
        <rFont val="Arial"/>
        <family val="2"/>
      </rPr>
      <t xml:space="preserve">
</t>
    </r>
    <r>
      <rPr>
        <sz val="9"/>
        <rFont val="Arial"/>
        <family val="2"/>
      </rPr>
      <t>#12 Scoop
Whole Wheat Bread</t>
    </r>
    <r>
      <rPr>
        <b/>
        <sz val="9"/>
        <color indexed="12"/>
        <rFont val="Arial"/>
        <family val="2"/>
      </rPr>
      <t xml:space="preserve"> P</t>
    </r>
  </si>
  <si>
    <t>Garden Salad
125mL / 4oz Spdl</t>
  </si>
  <si>
    <t>Chicken Barley Soup</t>
  </si>
  <si>
    <t>Chicken Barley Soup Pureed</t>
  </si>
  <si>
    <t>(GF) Chicken Barley Soup</t>
  </si>
  <si>
    <t>Garden Salad</t>
  </si>
  <si>
    <t>Strawberry Turnover Cookie Pureed</t>
  </si>
  <si>
    <t>Shortbread Cookie Pureed</t>
  </si>
  <si>
    <t>Chocolate Chip Cookie Pureed</t>
  </si>
  <si>
    <t>Digestive Cookie
2 Each</t>
  </si>
  <si>
    <t>(GF) Buttered Penne</t>
  </si>
  <si>
    <t>Grape Jello</t>
  </si>
  <si>
    <t>MISC 44</t>
  </si>
  <si>
    <t>MISC 4</t>
  </si>
  <si>
    <t>MISC 4B</t>
  </si>
  <si>
    <t>MS 7</t>
  </si>
  <si>
    <t>MS 7B</t>
  </si>
  <si>
    <t>D 105A</t>
  </si>
  <si>
    <t>D 105</t>
  </si>
  <si>
    <t>S 9A</t>
  </si>
  <si>
    <t>S 8</t>
  </si>
  <si>
    <t>S 20</t>
  </si>
  <si>
    <t>SAL 39</t>
  </si>
  <si>
    <t>SAL 53</t>
  </si>
  <si>
    <t>D 167</t>
  </si>
  <si>
    <t>B 1</t>
  </si>
  <si>
    <t>MISC 68</t>
  </si>
  <si>
    <t>MISC 41</t>
  </si>
  <si>
    <t>Cauliflower Minced</t>
  </si>
  <si>
    <t>Cauliflower Pureed</t>
  </si>
  <si>
    <t>V 1</t>
  </si>
  <si>
    <t>D 128</t>
  </si>
  <si>
    <t>D 3B</t>
  </si>
  <si>
    <t>V 37A</t>
  </si>
  <si>
    <t>V 37</t>
  </si>
  <si>
    <t>V 45</t>
  </si>
  <si>
    <t>F 1</t>
  </si>
  <si>
    <t>D 162</t>
  </si>
  <si>
    <t>MISC 22</t>
  </si>
  <si>
    <t>D 165A</t>
  </si>
  <si>
    <t>D 165B</t>
  </si>
  <si>
    <t>D 170</t>
  </si>
  <si>
    <t>MS 7C</t>
  </si>
  <si>
    <t>MS 7E</t>
  </si>
  <si>
    <t>SOUP 8</t>
  </si>
  <si>
    <t>SOUP 20</t>
  </si>
  <si>
    <t>MS 1</t>
  </si>
  <si>
    <t>MS 1A</t>
  </si>
  <si>
    <t>D 61</t>
  </si>
  <si>
    <t>D 141</t>
  </si>
  <si>
    <t>Vegetarian Chili
180 mL</t>
  </si>
  <si>
    <t>180 ml</t>
  </si>
  <si>
    <t>MS 25</t>
  </si>
  <si>
    <t>MISC 41A</t>
  </si>
  <si>
    <t>V 109</t>
  </si>
  <si>
    <t>D 177</t>
  </si>
  <si>
    <t xml:space="preserve">D 105 </t>
  </si>
  <si>
    <t>D 179</t>
  </si>
  <si>
    <t>D105</t>
  </si>
  <si>
    <t>S 9</t>
  </si>
  <si>
    <t>S 13</t>
  </si>
  <si>
    <t>HS 15A</t>
  </si>
  <si>
    <t>SAL 27</t>
  </si>
  <si>
    <t>D 10A</t>
  </si>
  <si>
    <t>5 Each</t>
  </si>
  <si>
    <t>Perogies Minced</t>
  </si>
  <si>
    <t>Perogies Pureed</t>
  </si>
  <si>
    <t>D 22</t>
  </si>
  <si>
    <t>D 22B</t>
  </si>
  <si>
    <t>D 43</t>
  </si>
  <si>
    <t>D 43A</t>
  </si>
  <si>
    <t>B1B</t>
  </si>
  <si>
    <t>MISC68</t>
  </si>
  <si>
    <t>MS 82 A</t>
  </si>
  <si>
    <t>D 160</t>
  </si>
  <si>
    <t>S 10</t>
  </si>
  <si>
    <t>SOUP 7</t>
  </si>
  <si>
    <t>CS 1</t>
  </si>
  <si>
    <t>CS 1A</t>
  </si>
  <si>
    <t>SAL 20</t>
  </si>
  <si>
    <t>D 176</t>
  </si>
  <si>
    <t>V 62</t>
  </si>
  <si>
    <t>Baked Chicken</t>
  </si>
  <si>
    <t>POL 2A</t>
  </si>
  <si>
    <t>D 105C</t>
  </si>
  <si>
    <t>MISC 78</t>
  </si>
  <si>
    <t>S 4</t>
  </si>
  <si>
    <t>B 18</t>
  </si>
  <si>
    <t>MS 33</t>
  </si>
  <si>
    <t>30mL /
1oz Ladle</t>
  </si>
  <si>
    <t>Veg Gravy
30mL / 1oz Ladle</t>
  </si>
  <si>
    <t>(GF) Beef Gravy
30mL / 1oz Ladle</t>
  </si>
  <si>
    <t>Beef Gravy</t>
  </si>
  <si>
    <t>Veg Gravy</t>
  </si>
  <si>
    <t>SC 2</t>
  </si>
  <si>
    <t>(GF) Beef Gravy</t>
  </si>
  <si>
    <t>SC 24B</t>
  </si>
  <si>
    <t>D 3</t>
  </si>
  <si>
    <t>S 36A</t>
  </si>
  <si>
    <t>CS 12</t>
  </si>
  <si>
    <t>CS 9A</t>
  </si>
  <si>
    <t>SAL 32</t>
  </si>
  <si>
    <t>D 166</t>
  </si>
  <si>
    <t>P 32</t>
  </si>
  <si>
    <t>P 64</t>
  </si>
  <si>
    <t>60g Fish Burger
1 Slice Cheese</t>
  </si>
  <si>
    <t>HS 25</t>
  </si>
  <si>
    <t>MS 49</t>
  </si>
  <si>
    <t>MS 49A</t>
  </si>
  <si>
    <t>SAL 45</t>
  </si>
  <si>
    <t>D 131</t>
  </si>
  <si>
    <t>B 2</t>
  </si>
  <si>
    <t>MISC 69</t>
  </si>
  <si>
    <t>MISC 44A</t>
  </si>
  <si>
    <t>NOUR 36A</t>
  </si>
  <si>
    <t>NOUR 7</t>
  </si>
  <si>
    <t>NOUR 5B</t>
  </si>
  <si>
    <t>NOUR 5D</t>
  </si>
  <si>
    <t>NOUR 32</t>
  </si>
  <si>
    <t xml:space="preserve">MUF </t>
  </si>
  <si>
    <t>SOUP 69A</t>
  </si>
  <si>
    <t>Vegetable Soup
4oz Ladle</t>
  </si>
  <si>
    <t>(GF) Chicken Rice Soup
4 oz</t>
  </si>
  <si>
    <t>Egg Salad Sand on White Bread
1/2's</t>
  </si>
  <si>
    <r>
      <t xml:space="preserve">2 #16 Scoop
Egg Salad
Sand White </t>
    </r>
    <r>
      <rPr>
        <b/>
        <sz val="10"/>
        <color indexed="12"/>
        <rFont val="Arial"/>
        <family val="2"/>
      </rPr>
      <t>P</t>
    </r>
  </si>
  <si>
    <t>Low Potassium Regular</t>
  </si>
  <si>
    <t>Low Potassium Minced</t>
  </si>
  <si>
    <t>Low Potassium Pureed</t>
  </si>
  <si>
    <t>TEA, COFFEE AND WATER OFFERED ON NOURISHMENT CART AS ALTERNATE BEVERAGE AT AM, PM AND HS SNACK</t>
  </si>
  <si>
    <t>Gluten Restricted Regular</t>
  </si>
  <si>
    <t>Sliced Bacon</t>
  </si>
  <si>
    <t>Perogies with Bacon &amp; Onions</t>
  </si>
  <si>
    <t>Broccoli Florets</t>
  </si>
  <si>
    <t>Diced Pears</t>
  </si>
  <si>
    <r>
      <t xml:space="preserve">180mL / 6oz Ladle
</t>
    </r>
    <r>
      <rPr>
        <b/>
        <sz val="9"/>
        <color indexed="12"/>
        <rFont val="Arial"/>
        <family val="2"/>
      </rPr>
      <t>P</t>
    </r>
    <r>
      <rPr>
        <sz val="9"/>
        <rFont val="Arial"/>
        <family val="2"/>
      </rPr>
      <t xml:space="preserve">
</t>
    </r>
  </si>
  <si>
    <t>Whole Wheat Toast 
2 Slices</t>
  </si>
  <si>
    <r>
      <t xml:space="preserve">#12 Scoop
Cinnamon Bread
</t>
    </r>
    <r>
      <rPr>
        <b/>
        <sz val="9"/>
        <color indexed="12"/>
        <rFont val="Arial"/>
        <family val="2"/>
      </rPr>
      <t>P</t>
    </r>
  </si>
  <si>
    <t>White Toast 
2 Slices</t>
  </si>
  <si>
    <t>(GF)
Raisin Toast
2 Slices</t>
  </si>
  <si>
    <t>Diced Peaches 125mL/4oz Spdl</t>
  </si>
  <si>
    <r>
      <t xml:space="preserve">#12 Scoop         Peaches         </t>
    </r>
    <r>
      <rPr>
        <b/>
        <sz val="9"/>
        <color indexed="12"/>
        <rFont val="Arial"/>
        <family val="2"/>
      </rPr>
      <t>M</t>
    </r>
  </si>
  <si>
    <r>
      <t xml:space="preserve">#12 Scoop         Peaches         </t>
    </r>
    <r>
      <rPr>
        <b/>
        <sz val="9"/>
        <color indexed="12"/>
        <rFont val="Arial"/>
        <family val="2"/>
      </rPr>
      <t>P</t>
    </r>
  </si>
  <si>
    <t>(GF) Lemon Cranberry Muffin
1 Each</t>
  </si>
  <si>
    <t>(GF) Apple Cinnamon of Rice
180mL / 6oz Ladle</t>
  </si>
  <si>
    <r>
      <t xml:space="preserve">#12 Scoop
</t>
    </r>
    <r>
      <rPr>
        <sz val="9"/>
        <color indexed="12"/>
        <rFont val="Arial"/>
        <family val="2"/>
      </rPr>
      <t xml:space="preserve"> </t>
    </r>
    <r>
      <rPr>
        <b/>
        <sz val="9"/>
        <color indexed="12"/>
        <rFont val="Arial"/>
        <family val="2"/>
      </rPr>
      <t>P</t>
    </r>
  </si>
  <si>
    <t>Apple Slices  125mL / 4oz</t>
  </si>
  <si>
    <r>
      <t xml:space="preserve">#12 Scoop
Apple Slices  </t>
    </r>
    <r>
      <rPr>
        <b/>
        <sz val="9"/>
        <color indexed="12"/>
        <rFont val="Arial"/>
        <family val="2"/>
      </rPr>
      <t>M</t>
    </r>
  </si>
  <si>
    <r>
      <t xml:space="preserve">#12 Scoop
Apple Slices  </t>
    </r>
    <r>
      <rPr>
        <b/>
        <sz val="9"/>
        <color indexed="12"/>
        <rFont val="Arial"/>
        <family val="2"/>
      </rPr>
      <t>P</t>
    </r>
  </si>
  <si>
    <r>
      <t xml:space="preserve">#8 Scoop
</t>
    </r>
    <r>
      <rPr>
        <sz val="9"/>
        <color indexed="12"/>
        <rFont val="Arial"/>
        <family val="2"/>
      </rPr>
      <t xml:space="preserve"> </t>
    </r>
    <r>
      <rPr>
        <b/>
        <sz val="9"/>
        <color indexed="12"/>
        <rFont val="Arial"/>
        <family val="2"/>
      </rPr>
      <t>P</t>
    </r>
  </si>
  <si>
    <t>V 64</t>
  </si>
  <si>
    <t>Hashbrown Potatoes Minced</t>
  </si>
  <si>
    <t>Hashbrown Potatoes Pureed</t>
  </si>
  <si>
    <t>(GF)
Cake
1 Slice</t>
  </si>
  <si>
    <t>Strawberries Minced</t>
  </si>
  <si>
    <t>Strawberries Pureed</t>
  </si>
  <si>
    <t>(GF) Raisin Toast</t>
  </si>
  <si>
    <t>Cinnamon Bread Pureed</t>
  </si>
  <si>
    <t>Vegetable Soup
125mL / 4oz Ladle</t>
  </si>
  <si>
    <t>Vegetable Soup Pureed</t>
  </si>
  <si>
    <t>S 69A</t>
  </si>
  <si>
    <t>D 97</t>
  </si>
  <si>
    <t>Baked Apple Minced</t>
  </si>
  <si>
    <t>Baked Apple Pureed</t>
  </si>
  <si>
    <t>2" x 2.5"</t>
  </si>
  <si>
    <t>2.5 x 2"</t>
  </si>
  <si>
    <t>Diced Pear
125 mL / 4oz SpdL</t>
  </si>
  <si>
    <r>
      <t xml:space="preserve">Diced Pear
#12 Scoop
</t>
    </r>
    <r>
      <rPr>
        <b/>
        <sz val="9"/>
        <color indexed="12"/>
        <rFont val="Arial"/>
        <family val="2"/>
      </rPr>
      <t>M</t>
    </r>
  </si>
  <si>
    <r>
      <t xml:space="preserve">Diced Pear
#12 Scoop
</t>
    </r>
    <r>
      <rPr>
        <b/>
        <sz val="9"/>
        <color indexed="12"/>
        <rFont val="Arial"/>
        <family val="2"/>
      </rPr>
      <t>P</t>
    </r>
  </si>
  <si>
    <t>Turkey Rice Soup
125mL / 4oz Ladle</t>
  </si>
  <si>
    <r>
      <t xml:space="preserve">Turkey Rice Soup </t>
    </r>
    <r>
      <rPr>
        <b/>
        <sz val="9"/>
        <color indexed="12"/>
        <rFont val="Arial"/>
        <family val="2"/>
      </rPr>
      <t>P</t>
    </r>
    <r>
      <rPr>
        <sz val="9"/>
        <color indexed="8"/>
        <rFont val="Arial"/>
        <family val="2"/>
      </rPr>
      <t xml:space="preserve">
125mL /
4oz Ladle</t>
    </r>
  </si>
  <si>
    <t>Cantaloupe Minced</t>
  </si>
  <si>
    <t>Cantaloupe Pureed</t>
  </si>
  <si>
    <t>D 175</t>
  </si>
  <si>
    <t>Beef Barley Soup
125mL / 4oz Ladle</t>
  </si>
  <si>
    <r>
      <t xml:space="preserve">Beef Barley Soup </t>
    </r>
    <r>
      <rPr>
        <b/>
        <sz val="9"/>
        <color indexed="12"/>
        <rFont val="Arial"/>
        <family val="2"/>
      </rPr>
      <t>P</t>
    </r>
    <r>
      <rPr>
        <sz val="9"/>
        <color indexed="8"/>
        <rFont val="Arial"/>
        <family val="2"/>
      </rPr>
      <t xml:space="preserve">
125mL /
4oz Ladle</t>
    </r>
  </si>
  <si>
    <t>180ml / 6oz Spdl</t>
  </si>
  <si>
    <t>Rice Pilaf</t>
  </si>
  <si>
    <t>Choco Raspberry Pudding Cake</t>
  </si>
  <si>
    <t>Plain Turkey Cutlet
90 g</t>
  </si>
  <si>
    <t>Baked Beans
180 mL / 6oz Spdl</t>
  </si>
  <si>
    <t>Blueberries  Pureed</t>
  </si>
  <si>
    <t>Croissant</t>
  </si>
  <si>
    <t>Mandarin Orange Sections</t>
  </si>
  <si>
    <t>125mL/8 Scoop</t>
  </si>
  <si>
    <t>D 129</t>
  </si>
  <si>
    <t>Baked Beans</t>
  </si>
  <si>
    <t>180mL / 6oz Spdl</t>
  </si>
  <si>
    <t>Chicken Vegetable Soup
125mL / 4oz Ladle</t>
  </si>
  <si>
    <r>
      <t xml:space="preserve">Chicken Vegetable Soup </t>
    </r>
    <r>
      <rPr>
        <b/>
        <sz val="9"/>
        <color indexed="12"/>
        <rFont val="Arial"/>
        <family val="2"/>
      </rPr>
      <t>P</t>
    </r>
    <r>
      <rPr>
        <sz val="9"/>
        <color indexed="8"/>
        <rFont val="Arial"/>
        <family val="2"/>
      </rPr>
      <t xml:space="preserve">
125mL /
4oz Ladle</t>
    </r>
  </si>
  <si>
    <t>Peaches
125mL/4oz Spdl</t>
  </si>
  <si>
    <r>
      <t xml:space="preserve">#12 Scoop
Peaches </t>
    </r>
    <r>
      <rPr>
        <b/>
        <sz val="9"/>
        <color indexed="12"/>
        <rFont val="Arial"/>
        <family val="2"/>
      </rPr>
      <t>M</t>
    </r>
  </si>
  <si>
    <r>
      <t xml:space="preserve">#12 Scoop
Peaches </t>
    </r>
    <r>
      <rPr>
        <b/>
        <sz val="9"/>
        <color indexed="12"/>
        <rFont val="Arial"/>
        <family val="2"/>
      </rPr>
      <t>P</t>
    </r>
  </si>
  <si>
    <t>Broccoli Minced</t>
  </si>
  <si>
    <t>Broccoli Pureed</t>
  </si>
  <si>
    <t>Choco Raspberry Pudding Cake Pureed</t>
  </si>
  <si>
    <t>Channa Masala
180ml / 6oz</t>
  </si>
  <si>
    <t>Chana Masala</t>
  </si>
  <si>
    <t>Diced Pears Minced</t>
  </si>
  <si>
    <t>Diced Pears Pureed</t>
  </si>
  <si>
    <r>
      <t xml:space="preserve">Vegetable Rice Soup </t>
    </r>
    <r>
      <rPr>
        <b/>
        <sz val="9"/>
        <color indexed="12"/>
        <rFont val="Arial"/>
        <family val="2"/>
      </rPr>
      <t>P</t>
    </r>
    <r>
      <rPr>
        <sz val="9"/>
        <color indexed="8"/>
        <rFont val="Arial"/>
        <family val="2"/>
      </rPr>
      <t xml:space="preserve">
125mL /
4oz Ladle</t>
    </r>
  </si>
  <si>
    <t>GF) Tomato Rice Soup
125mL / 4oz Ladle</t>
  </si>
  <si>
    <t>Mango</t>
  </si>
  <si>
    <t>Peaches 125mL
/  4oz Spdl</t>
  </si>
  <si>
    <r>
      <t xml:space="preserve">#12 Scoop
Peaches   </t>
    </r>
    <r>
      <rPr>
        <b/>
        <sz val="9"/>
        <color indexed="12"/>
        <rFont val="Arial"/>
        <family val="2"/>
      </rPr>
      <t>M</t>
    </r>
  </si>
  <si>
    <r>
      <t xml:space="preserve">#12 Scoop
Peaches   </t>
    </r>
    <r>
      <rPr>
        <b/>
        <sz val="9"/>
        <color indexed="12"/>
        <rFont val="Arial"/>
        <family val="2"/>
      </rPr>
      <t>P</t>
    </r>
  </si>
  <si>
    <t>(GF) Tomato Rice Soup</t>
  </si>
  <si>
    <t>Grape Jello
#8 Scoop</t>
  </si>
  <si>
    <r>
      <rPr>
        <b/>
        <sz val="14"/>
        <rFont val="Verdana"/>
        <family val="2"/>
      </rPr>
      <t>"Alt Dessert For Thickened Fluids"</t>
    </r>
    <r>
      <rPr>
        <sz val="14"/>
        <rFont val="Verdana"/>
        <family val="2"/>
      </rPr>
      <t xml:space="preserve">
 ( Insert If applicable )</t>
    </r>
  </si>
  <si>
    <t>D127</t>
  </si>
  <si>
    <t>D7A</t>
  </si>
  <si>
    <t>Chicken Barley Soup
125 mL / 4 oz</t>
  </si>
  <si>
    <r>
      <t xml:space="preserve">Chicken Barley Soup </t>
    </r>
    <r>
      <rPr>
        <b/>
        <sz val="9"/>
        <color indexed="12"/>
        <rFont val="Arial"/>
        <family val="2"/>
      </rPr>
      <t>P</t>
    </r>
    <r>
      <rPr>
        <sz val="9"/>
        <color indexed="8"/>
        <rFont val="Arial"/>
        <family val="2"/>
      </rPr>
      <t xml:space="preserve">
125 mL / 4 oz</t>
    </r>
  </si>
  <si>
    <t>Fresh Cantaloupe Minced</t>
  </si>
  <si>
    <t>Fresh Cantaloupe Pureed</t>
  </si>
  <si>
    <t xml:space="preserve">125 mL
</t>
  </si>
  <si>
    <t>30g</t>
  </si>
  <si>
    <r>
      <t xml:space="preserve">Cottage Cheese 
16 Scoop </t>
    </r>
    <r>
      <rPr>
        <b/>
        <sz val="10"/>
        <color indexed="61"/>
        <rFont val="Arial"/>
        <family val="2"/>
      </rPr>
      <t>P</t>
    </r>
  </si>
  <si>
    <t xml:space="preserve">TEA, COFFEE AND WATER OFFERED ON NOURISHMENT CART AS ALTERNATE BEVERAGE AT AM, PM AND HS SNACK </t>
  </si>
  <si>
    <t>Rainbow Coleslaw</t>
  </si>
  <si>
    <t>Caesar Salad</t>
  </si>
  <si>
    <t>Garlic Bread</t>
  </si>
  <si>
    <t>Deli Meat Salad Plate</t>
  </si>
  <si>
    <t>Whole Wheat Roll</t>
  </si>
  <si>
    <t>Coleslaw Minced</t>
  </si>
  <si>
    <t>Colesalw Pureed</t>
  </si>
  <si>
    <t>SAL 8</t>
  </si>
  <si>
    <t>SAL 8A</t>
  </si>
  <si>
    <t>Coleslaw</t>
  </si>
  <si>
    <t>Cottage Cheese</t>
  </si>
  <si>
    <t>(GF) Sausage</t>
  </si>
  <si>
    <t>30mL / 
1oz Ladle</t>
  </si>
  <si>
    <r>
      <t>(GF) Sausages
2 Each</t>
    </r>
    <r>
      <rPr>
        <sz val="9"/>
        <color indexed="12"/>
        <rFont val="Verdana"/>
        <family val="2"/>
      </rPr>
      <t xml:space="preserve">
</t>
    </r>
  </si>
  <si>
    <t>(GF) French Toast
2 Each</t>
  </si>
  <si>
    <t>Fruit Compote Minced</t>
  </si>
  <si>
    <t>Caesar Salad Minced</t>
  </si>
  <si>
    <t>Caesar Salad Pureed</t>
  </si>
  <si>
    <t>SAL 26</t>
  </si>
  <si>
    <t>SAL 26A</t>
  </si>
  <si>
    <t>V 10A</t>
  </si>
  <si>
    <t>Glazed Carrots Minced</t>
  </si>
  <si>
    <t>Glazed Carrots Pureed</t>
  </si>
  <si>
    <t>Blueberry Muffin
1 Each</t>
  </si>
  <si>
    <r>
      <t xml:space="preserve">Blueberry Muffin </t>
    </r>
    <r>
      <rPr>
        <b/>
        <sz val="9"/>
        <color indexed="18"/>
        <rFont val="Arial"/>
        <family val="2"/>
      </rPr>
      <t>P</t>
    </r>
    <r>
      <rPr>
        <sz val="9"/>
        <color indexed="8"/>
        <rFont val="Arial"/>
        <family val="2"/>
      </rPr>
      <t xml:space="preserve">
#12 Scoop</t>
    </r>
  </si>
  <si>
    <t>(GF) Muffin
1 Each</t>
  </si>
  <si>
    <t>Chicken &amp; Noodle Casserole</t>
  </si>
  <si>
    <t>Chicken &amp; Noodle Casserole
180ml / 6oz</t>
  </si>
  <si>
    <r>
      <t xml:space="preserve">Chicken &amp; Noodle Casserole </t>
    </r>
    <r>
      <rPr>
        <b/>
        <sz val="9"/>
        <color indexed="30"/>
        <rFont val="Arial"/>
        <family val="2"/>
      </rPr>
      <t>M</t>
    </r>
    <r>
      <rPr>
        <sz val="9"/>
        <color indexed="8"/>
        <rFont val="Arial"/>
        <family val="2"/>
      </rPr>
      <t xml:space="preserve">
#6 Scoop</t>
    </r>
  </si>
  <si>
    <r>
      <t xml:space="preserve">Chicken &amp; Noodle Casserole </t>
    </r>
    <r>
      <rPr>
        <b/>
        <sz val="9"/>
        <color indexed="30"/>
        <rFont val="Arial"/>
        <family val="2"/>
      </rPr>
      <t>P</t>
    </r>
    <r>
      <rPr>
        <sz val="9"/>
        <color indexed="8"/>
        <rFont val="Arial"/>
        <family val="2"/>
      </rPr>
      <t xml:space="preserve">
#6 Scoop</t>
    </r>
  </si>
  <si>
    <t>Baked Chicken 90 g</t>
  </si>
  <si>
    <t>Chicken &amp; Noodle Casserole Minced</t>
  </si>
  <si>
    <t>Chicken &amp; Noodle Casserole Pureed</t>
  </si>
  <si>
    <t>POL 54</t>
  </si>
  <si>
    <t>POL 1</t>
  </si>
  <si>
    <t>Garlic Bread Pureed</t>
  </si>
  <si>
    <t>(GF) Dinner Roll
1 Each</t>
  </si>
  <si>
    <t>1 Each
(Deli Meat 2oz
Swiss Cheese 1oz
Salad 4oz)</t>
  </si>
  <si>
    <r>
      <t xml:space="preserve">1 Each
(Deli Meat #16 Scoop </t>
    </r>
    <r>
      <rPr>
        <b/>
        <sz val="9"/>
        <color indexed="30"/>
        <rFont val="Verdana"/>
        <family val="2"/>
      </rPr>
      <t>M</t>
    </r>
    <r>
      <rPr>
        <sz val="9"/>
        <color indexed="8"/>
        <rFont val="Verdana"/>
        <family val="2"/>
      </rPr>
      <t xml:space="preserve">
Swiss Cheese 1oz
Salad 4oz)</t>
    </r>
  </si>
  <si>
    <r>
      <t xml:space="preserve">1 Each
(Deli Meat #16 Scoop </t>
    </r>
    <r>
      <rPr>
        <b/>
        <sz val="9"/>
        <color indexed="30"/>
        <rFont val="Verdana"/>
        <family val="2"/>
      </rPr>
      <t>M</t>
    </r>
    <r>
      <rPr>
        <sz val="9"/>
        <color indexed="8"/>
        <rFont val="Verdana"/>
        <family val="2"/>
      </rPr>
      <t xml:space="preserve">
Swiss Cheese 1oz
Salad #12 Scoop </t>
    </r>
    <r>
      <rPr>
        <b/>
        <sz val="9"/>
        <color indexed="30"/>
        <rFont val="Verdana"/>
        <family val="2"/>
      </rPr>
      <t>M</t>
    </r>
    <r>
      <rPr>
        <sz val="9"/>
        <color indexed="8"/>
        <rFont val="Verdana"/>
        <family val="2"/>
      </rPr>
      <t>)</t>
    </r>
  </si>
  <si>
    <r>
      <t xml:space="preserve">1 Each
(Deli Meat #16 Scoop </t>
    </r>
    <r>
      <rPr>
        <b/>
        <sz val="9"/>
        <color indexed="30"/>
        <rFont val="Verdana"/>
        <family val="2"/>
      </rPr>
      <t>P</t>
    </r>
    <r>
      <rPr>
        <sz val="9"/>
        <color indexed="8"/>
        <rFont val="Verdana"/>
        <family val="2"/>
      </rPr>
      <t xml:space="preserve">
Cottage Cheese #16 Scoop </t>
    </r>
    <r>
      <rPr>
        <b/>
        <sz val="9"/>
        <color indexed="30"/>
        <rFont val="Verdana"/>
        <family val="2"/>
      </rPr>
      <t>P</t>
    </r>
    <r>
      <rPr>
        <sz val="9"/>
        <color indexed="8"/>
        <rFont val="Verdana"/>
        <family val="2"/>
      </rPr>
      <t xml:space="preserve">
Salad #12 Scoop </t>
    </r>
    <r>
      <rPr>
        <b/>
        <sz val="9"/>
        <color indexed="30"/>
        <rFont val="Verdana"/>
        <family val="2"/>
      </rPr>
      <t>P</t>
    </r>
    <r>
      <rPr>
        <sz val="9"/>
        <color indexed="8"/>
        <rFont val="Verdana"/>
        <family val="2"/>
      </rPr>
      <t>)</t>
    </r>
  </si>
  <si>
    <t>1 Each
(Sliced Beef 2oz
Swiss Cheese 1oz
Cucumber Salad 4oz)</t>
  </si>
  <si>
    <r>
      <t xml:space="preserve">1 Each
(Sliced Beef #16 Scoop </t>
    </r>
    <r>
      <rPr>
        <b/>
        <sz val="9"/>
        <color indexed="30"/>
        <rFont val="Verdana"/>
        <family val="2"/>
      </rPr>
      <t>M</t>
    </r>
    <r>
      <rPr>
        <sz val="9"/>
        <color indexed="8"/>
        <rFont val="Verdana"/>
        <family val="2"/>
      </rPr>
      <t xml:space="preserve">
Swiss Cheese 1oz
Cucumber  Salad #12 Scoop </t>
    </r>
    <r>
      <rPr>
        <b/>
        <sz val="9"/>
        <color indexed="30"/>
        <rFont val="Verdana"/>
        <family val="2"/>
      </rPr>
      <t>M</t>
    </r>
    <r>
      <rPr>
        <sz val="9"/>
        <color indexed="8"/>
        <rFont val="Verdana"/>
        <family val="2"/>
      </rPr>
      <t>)</t>
    </r>
  </si>
  <si>
    <r>
      <t xml:space="preserve">1 Each
(Sliced Beef #16 Scoop </t>
    </r>
    <r>
      <rPr>
        <b/>
        <sz val="9"/>
        <color indexed="30"/>
        <rFont val="Verdana"/>
        <family val="2"/>
      </rPr>
      <t>P</t>
    </r>
    <r>
      <rPr>
        <sz val="9"/>
        <color indexed="8"/>
        <rFont val="Verdana"/>
        <family val="2"/>
      </rPr>
      <t xml:space="preserve">
Cottage Cheese #16 Scoop </t>
    </r>
    <r>
      <rPr>
        <b/>
        <sz val="9"/>
        <color indexed="30"/>
        <rFont val="Verdana"/>
        <family val="2"/>
      </rPr>
      <t>P</t>
    </r>
    <r>
      <rPr>
        <sz val="9"/>
        <color indexed="8"/>
        <rFont val="Verdana"/>
        <family val="2"/>
      </rPr>
      <t xml:space="preserve">
Cucumber  Salad #12 Scoop </t>
    </r>
    <r>
      <rPr>
        <b/>
        <sz val="9"/>
        <color indexed="30"/>
        <rFont val="Verdana"/>
        <family val="2"/>
      </rPr>
      <t>P</t>
    </r>
    <r>
      <rPr>
        <sz val="9"/>
        <color indexed="8"/>
        <rFont val="Verdana"/>
        <family val="2"/>
      </rPr>
      <t>)</t>
    </r>
  </si>
  <si>
    <t>1 Each
(Sliced Beef 2oz
Swiss Cheese 1oz
Salad 4oz)</t>
  </si>
  <si>
    <t>1 Each
(Egg Salad 2oz
Swiss Cheese 1oz
Salad 4oz)</t>
  </si>
  <si>
    <t>CP 21</t>
  </si>
  <si>
    <t>Deli Meat Salad Plate Minced</t>
  </si>
  <si>
    <t>Deli Meat Salad Plate Pureed</t>
  </si>
  <si>
    <t>Deli Meat Salad Plate LowK</t>
  </si>
  <si>
    <t>Deli Meat Salad Plate LowK Minced</t>
  </si>
  <si>
    <t>Deli Meat Salad Plate LowK Pureed</t>
  </si>
  <si>
    <t xml:space="preserve">Vegetarian Salad Plate </t>
  </si>
  <si>
    <t>Cranberry Drink 
125 ml</t>
  </si>
  <si>
    <t>Apple Drink 
125 ml</t>
  </si>
  <si>
    <t>Orange Drink 
125 ml</t>
  </si>
  <si>
    <t>Egg Salad Sandwich on White Bread</t>
  </si>
  <si>
    <t>Egg Salad Sandwich on White Bread Pureed</t>
  </si>
  <si>
    <t>(GF) Peanut Butter Sandwich on Rice Bread</t>
  </si>
  <si>
    <t>Orange Drink</t>
  </si>
  <si>
    <t>NOUR 6</t>
  </si>
  <si>
    <t>D 156</t>
  </si>
  <si>
    <t>Glazed Ham</t>
  </si>
  <si>
    <t>Scalloped Potatoes</t>
  </si>
  <si>
    <t>Buttered Egg Noodles</t>
  </si>
  <si>
    <t>180mL /
6oz Spdl</t>
  </si>
  <si>
    <r>
      <t xml:space="preserve">#6 Scoop
</t>
    </r>
    <r>
      <rPr>
        <b/>
        <sz val="9"/>
        <color indexed="12"/>
        <rFont val="Arial"/>
        <family val="2"/>
      </rPr>
      <t>M</t>
    </r>
  </si>
  <si>
    <r>
      <t xml:space="preserve">#6 Scoop
</t>
    </r>
    <r>
      <rPr>
        <b/>
        <sz val="9"/>
        <color indexed="12"/>
        <rFont val="Arial"/>
        <family val="2"/>
      </rPr>
      <t>P</t>
    </r>
  </si>
  <si>
    <t>90 g
Baked Ham</t>
  </si>
  <si>
    <r>
      <t xml:space="preserve">#8 Scoop
 </t>
    </r>
    <r>
      <rPr>
        <b/>
        <sz val="9"/>
        <color indexed="12"/>
        <rFont val="Arial"/>
        <family val="2"/>
      </rPr>
      <t>M</t>
    </r>
  </si>
  <si>
    <r>
      <t xml:space="preserve">#8 Scoop
 </t>
    </r>
    <r>
      <rPr>
        <b/>
        <sz val="9"/>
        <color indexed="12"/>
        <rFont val="Arial"/>
        <family val="2"/>
      </rPr>
      <t>P</t>
    </r>
  </si>
  <si>
    <t>Sliced Potato 
125 ml/
4 oz Spdl</t>
  </si>
  <si>
    <t>Buttered Cabbage
125mL / 4oz Spdl</t>
  </si>
  <si>
    <r>
      <t xml:space="preserve">Buttered Cabbage
#12 Scoop
</t>
    </r>
    <r>
      <rPr>
        <b/>
        <sz val="9"/>
        <color indexed="12"/>
        <rFont val="Arial"/>
        <family val="2"/>
      </rPr>
      <t xml:space="preserve">M </t>
    </r>
  </si>
  <si>
    <r>
      <t xml:space="preserve">Buttered Cabbage
#12 Scoop 
</t>
    </r>
    <r>
      <rPr>
        <b/>
        <sz val="9"/>
        <color indexed="12"/>
        <rFont val="Arial"/>
        <family val="2"/>
      </rPr>
      <t>P</t>
    </r>
  </si>
  <si>
    <t>Vegetarian Balls
4 Each</t>
  </si>
  <si>
    <r>
      <t>(GF) Meatballs
4 Each</t>
    </r>
    <r>
      <rPr>
        <sz val="9"/>
        <rFont val="Verdana"/>
        <family val="2"/>
      </rPr>
      <t xml:space="preserve">
</t>
    </r>
  </si>
  <si>
    <t>Mashed Potatoes
#8 Scoop</t>
  </si>
  <si>
    <t xml:space="preserve">Buttered Cabbage </t>
  </si>
  <si>
    <t>Buttered Cabbage Minced</t>
  </si>
  <si>
    <t>Buttered Cabbage Pureed</t>
  </si>
  <si>
    <t>Scalloped Potatoes Minced</t>
  </si>
  <si>
    <t>Scalloped Potatoes Pureed</t>
  </si>
  <si>
    <t>Sliced Potatoes</t>
  </si>
  <si>
    <t>V 58</t>
  </si>
  <si>
    <t>V 61</t>
  </si>
  <si>
    <t>Ham Minced</t>
  </si>
  <si>
    <t>Ham Pureed</t>
  </si>
  <si>
    <t>Baked Ham</t>
  </si>
  <si>
    <t>P 8</t>
  </si>
  <si>
    <t>P 71</t>
  </si>
  <si>
    <r>
      <t xml:space="preserve">Garden Salad
#12 Scoop
</t>
    </r>
    <r>
      <rPr>
        <b/>
        <sz val="9"/>
        <color indexed="12"/>
        <rFont val="Arial"/>
        <family val="2"/>
      </rPr>
      <t>M</t>
    </r>
  </si>
  <si>
    <r>
      <t xml:space="preserve">Garden Salad
#12 Scoop
</t>
    </r>
    <r>
      <rPr>
        <b/>
        <sz val="9"/>
        <color indexed="12"/>
        <rFont val="Arial"/>
        <family val="2"/>
      </rPr>
      <t>P</t>
    </r>
  </si>
  <si>
    <t>Veggie Meatballs</t>
  </si>
  <si>
    <t>(GF) Meatballs</t>
  </si>
  <si>
    <t>B 22</t>
  </si>
  <si>
    <t>MS 74</t>
  </si>
  <si>
    <t>Baked Pork Chop</t>
  </si>
  <si>
    <t>V 27</t>
  </si>
  <si>
    <t>POL 77</t>
  </si>
  <si>
    <t>Turkey Stew Minced</t>
  </si>
  <si>
    <t>Turkey Stew Pureed</t>
  </si>
  <si>
    <t>MISC 7B</t>
  </si>
  <si>
    <t xml:space="preserve">Tea Biscuit </t>
  </si>
  <si>
    <t>MISC 7A</t>
  </si>
  <si>
    <t>Tea Biscuit</t>
  </si>
  <si>
    <t>Sweet &amp; Sour Tofu
180g / 6oz Spdl</t>
  </si>
  <si>
    <t>Roast Beef
90 g</t>
  </si>
  <si>
    <t>Honey Garlic Chicken</t>
  </si>
  <si>
    <t>English Toffee Cake Pureed</t>
  </si>
  <si>
    <t>Butter Tart Pureed</t>
  </si>
  <si>
    <t>POL 22A</t>
  </si>
  <si>
    <t>Honey Garlic Chicken Minced</t>
  </si>
  <si>
    <t>Honey Garlic Chicken Pureed</t>
  </si>
  <si>
    <t>P 11</t>
  </si>
  <si>
    <t>1  Each</t>
  </si>
  <si>
    <t>Cake Pureed</t>
  </si>
  <si>
    <t>P 55R</t>
  </si>
  <si>
    <t>Fall Medley Vegetable Blend</t>
  </si>
  <si>
    <t xml:space="preserve">Diced Carrots
125mL / 
4oz Spdl
</t>
  </si>
  <si>
    <r>
      <t xml:space="preserve">Diced Carrots
#12 Scoop
</t>
    </r>
    <r>
      <rPr>
        <b/>
        <sz val="9"/>
        <color indexed="12"/>
        <rFont val="Arial"/>
        <family val="2"/>
      </rPr>
      <t>M</t>
    </r>
  </si>
  <si>
    <r>
      <t xml:space="preserve">Diced Carrots
#12 Scoop
</t>
    </r>
    <r>
      <rPr>
        <b/>
        <sz val="9"/>
        <color indexed="12"/>
        <rFont val="Arial"/>
        <family val="2"/>
      </rPr>
      <t>P</t>
    </r>
  </si>
  <si>
    <t>Fall Vegetable Blend Minced</t>
  </si>
  <si>
    <t>Fall Vegetable Blend Pureed</t>
  </si>
  <si>
    <t>POL 102</t>
  </si>
  <si>
    <t>Diced Carrots</t>
  </si>
  <si>
    <t>Diced Carrots Minced</t>
  </si>
  <si>
    <t>Diced Carrots Pureed</t>
  </si>
  <si>
    <t>Greek Salad Minced</t>
  </si>
  <si>
    <t>Greek Salad Pureed</t>
  </si>
  <si>
    <t>Cabbage Minced</t>
  </si>
  <si>
    <t>Cabbage Pureed</t>
  </si>
  <si>
    <t>V 12</t>
  </si>
  <si>
    <t>Potato &amp; Cheese Perogies
5 Each</t>
  </si>
  <si>
    <t>Cheese Perogies</t>
  </si>
  <si>
    <t>Hot Fruit Compote</t>
  </si>
  <si>
    <t>Italian Mix Vegetables</t>
  </si>
  <si>
    <t>Italian Mix Vegetables Minced</t>
  </si>
  <si>
    <t>Italian Mix Vegetables Pureed</t>
  </si>
  <si>
    <t>Quiche Minced</t>
  </si>
  <si>
    <t>Quiche Pureed</t>
  </si>
  <si>
    <t>MS 5</t>
  </si>
  <si>
    <t>MS 5A</t>
  </si>
  <si>
    <t>MISC 52</t>
  </si>
  <si>
    <t>F 1B</t>
  </si>
  <si>
    <t>Diced Turkey
90 g</t>
  </si>
  <si>
    <r>
      <t xml:space="preserve">Diced Turkey
#10 Scoop
</t>
    </r>
    <r>
      <rPr>
        <b/>
        <sz val="9"/>
        <color indexed="12"/>
        <rFont val="Arial"/>
        <family val="2"/>
      </rPr>
      <t>M</t>
    </r>
  </si>
  <si>
    <r>
      <t xml:space="preserve">Diced Turkey
#10 Scoop
 </t>
    </r>
    <r>
      <rPr>
        <b/>
        <sz val="9"/>
        <color indexed="12"/>
        <rFont val="Arial"/>
        <family val="2"/>
      </rPr>
      <t>P</t>
    </r>
  </si>
  <si>
    <t xml:space="preserve">Diced Turkey </t>
  </si>
  <si>
    <t>Diced Turkey Minced</t>
  </si>
  <si>
    <t>Diced Turkey Pureed</t>
  </si>
  <si>
    <t>POL 64</t>
  </si>
  <si>
    <t>Corn Chowder Soup Pureed</t>
  </si>
  <si>
    <t>S 71</t>
  </si>
  <si>
    <t>Bread, margarine and/or crackers offered at lunch and dinner. Offer both vegetable choices at both Lunch and Dinner as part of CFG</t>
  </si>
  <si>
    <t xml:space="preserve">Coffee, tea, water and milk offered at each meal and nourishment. </t>
  </si>
  <si>
    <t>Whole Green Beans</t>
  </si>
  <si>
    <t>Salmon Minced</t>
  </si>
  <si>
    <t>Salmon Pureed</t>
  </si>
  <si>
    <t>Baked Salmon
90g</t>
  </si>
  <si>
    <t>Cream of Cauliflower Soup</t>
  </si>
  <si>
    <t>Cream of Cauliflower Soup Pureed</t>
  </si>
  <si>
    <t>Egg Salad on Whole Wheat</t>
  </si>
  <si>
    <t xml:space="preserve">
1 Each</t>
  </si>
  <si>
    <t>Hamburger Steak with Caramelized Onions</t>
  </si>
  <si>
    <t xml:space="preserve"> Steak Minced</t>
  </si>
  <si>
    <t xml:space="preserve"> Steak Pureed</t>
  </si>
  <si>
    <t>B 124</t>
  </si>
  <si>
    <t>Sweet Potato Fries</t>
  </si>
  <si>
    <r>
      <t>1 Each
Baked Haddock</t>
    </r>
    <r>
      <rPr>
        <sz val="9"/>
        <color indexed="12"/>
        <rFont val="Verdana"/>
        <family val="2"/>
      </rPr>
      <t xml:space="preserve">
</t>
    </r>
  </si>
  <si>
    <r>
      <t xml:space="preserve">Mashed Sweet Potato
#8 Scoop
</t>
    </r>
    <r>
      <rPr>
        <b/>
        <sz val="9"/>
        <color indexed="12"/>
        <rFont val="Arial"/>
        <family val="2"/>
      </rPr>
      <t>M</t>
    </r>
  </si>
  <si>
    <t xml:space="preserve">Veggie Hot Dog
1 Each
</t>
  </si>
  <si>
    <t>F 85</t>
  </si>
  <si>
    <t>Baked Haddock Minced</t>
  </si>
  <si>
    <t>Baked Haddock Pureed</t>
  </si>
  <si>
    <t xml:space="preserve">Veggie Hot Dog </t>
  </si>
  <si>
    <t>Mashed Sweet Potato</t>
  </si>
  <si>
    <t>Mashed Double Boiled Potato</t>
  </si>
  <si>
    <t>V 73</t>
  </si>
  <si>
    <t>V 81</t>
  </si>
  <si>
    <t>Tartar Sauce</t>
  </si>
  <si>
    <t>15 ml</t>
  </si>
  <si>
    <t xml:space="preserve">Tartar Sauce </t>
  </si>
  <si>
    <t xml:space="preserve">Cheese Manicotti 
No Sauce
2 Each </t>
  </si>
  <si>
    <r>
      <t xml:space="preserve">Cheese Manicotti 
No Sauce
#6 Scoop
</t>
    </r>
    <r>
      <rPr>
        <b/>
        <sz val="9"/>
        <color indexed="12"/>
        <rFont val="Arial"/>
        <family val="2"/>
      </rPr>
      <t>M</t>
    </r>
  </si>
  <si>
    <r>
      <t xml:space="preserve">Cheese Manicotti 
No Sauce
#10 Scoop
</t>
    </r>
    <r>
      <rPr>
        <b/>
        <sz val="9"/>
        <color indexed="12"/>
        <rFont val="Arial"/>
        <family val="2"/>
      </rPr>
      <t>P</t>
    </r>
  </si>
  <si>
    <t>GF Pasta Casserole
180 ml</t>
  </si>
  <si>
    <t>MS 44</t>
  </si>
  <si>
    <t>Manicotti Minced</t>
  </si>
  <si>
    <t>Manicotti Pureed</t>
  </si>
  <si>
    <t>GF Pasta Casserole</t>
  </si>
  <si>
    <t>MISC 30</t>
  </si>
  <si>
    <t>MISC 31 A</t>
  </si>
  <si>
    <t>Turkey Vegetable Stew</t>
  </si>
  <si>
    <r>
      <t xml:space="preserve">Baked Pork Chop
#10 Scoop
</t>
    </r>
    <r>
      <rPr>
        <b/>
        <sz val="9"/>
        <color indexed="12"/>
        <rFont val="Arial"/>
        <family val="2"/>
      </rPr>
      <t xml:space="preserve">M </t>
    </r>
  </si>
  <si>
    <r>
      <t xml:space="preserve">Baked Pork Chop
#10 Scoop 
</t>
    </r>
    <r>
      <rPr>
        <b/>
        <sz val="9"/>
        <color indexed="12"/>
        <rFont val="Arial"/>
        <family val="2"/>
      </rPr>
      <t>P</t>
    </r>
  </si>
  <si>
    <t>Pork Minced</t>
  </si>
  <si>
    <t>Pork Pureed</t>
  </si>
  <si>
    <t>P 52</t>
  </si>
  <si>
    <t>Sunrise Vegetable Minced</t>
  </si>
  <si>
    <t>Sunrise Vegetable Pureed</t>
  </si>
  <si>
    <t>Waffles Pureed</t>
  </si>
  <si>
    <t>GF French Toast</t>
  </si>
  <si>
    <t>Pear Drink</t>
  </si>
  <si>
    <r>
      <t xml:space="preserve">#16 Scoop Muffin
</t>
    </r>
    <r>
      <rPr>
        <b/>
        <sz val="14"/>
        <color indexed="12"/>
        <rFont val="Arial"/>
        <family val="2"/>
      </rPr>
      <t xml:space="preserve">P
</t>
    </r>
    <r>
      <rPr>
        <sz val="14"/>
        <rFont val="Arial"/>
        <family val="2"/>
      </rPr>
      <t xml:space="preserve">#16 Scoop Cottage Cheese </t>
    </r>
    <r>
      <rPr>
        <b/>
        <sz val="14"/>
        <color indexed="12"/>
        <rFont val="Arial"/>
        <family val="2"/>
      </rPr>
      <t>P</t>
    </r>
  </si>
  <si>
    <t>Vanilla Yogurt</t>
  </si>
  <si>
    <r>
      <t xml:space="preserve">2#16 Scoop
Egg Salad Sand </t>
    </r>
    <r>
      <rPr>
        <b/>
        <sz val="10"/>
        <color indexed="12"/>
        <rFont val="Arial"/>
        <family val="2"/>
      </rPr>
      <t>P</t>
    </r>
  </si>
  <si>
    <t>(GF)Egg Salad Sand on Rice Bread
1/2's</t>
  </si>
  <si>
    <t>Egg Salad Sandwich Pureed</t>
  </si>
  <si>
    <t>Egg Salad on White Bread Pureed</t>
  </si>
  <si>
    <t>(GF)Egg Salad Sandwich on Rice Bread</t>
  </si>
  <si>
    <t>Grape Drink</t>
  </si>
  <si>
    <r>
      <t xml:space="preserve">#10 Scoop Baked Haddock </t>
    </r>
    <r>
      <rPr>
        <b/>
        <sz val="9"/>
        <color indexed="12"/>
        <rFont val="Arial"/>
        <family val="2"/>
      </rPr>
      <t xml:space="preserve">M
</t>
    </r>
  </si>
  <si>
    <r>
      <t xml:space="preserve">#10 Scoop Baked Haddock </t>
    </r>
    <r>
      <rPr>
        <b/>
        <sz val="9"/>
        <color indexed="48"/>
        <rFont val="Arial"/>
        <family val="2"/>
      </rPr>
      <t>P</t>
    </r>
    <r>
      <rPr>
        <b/>
        <sz val="9"/>
        <color indexed="12"/>
        <rFont val="Arial"/>
        <family val="2"/>
      </rPr>
      <t xml:space="preserve">
</t>
    </r>
  </si>
  <si>
    <t>D 173B</t>
  </si>
  <si>
    <t>Super Oatmeal Butterscotch Pudding Pureed</t>
  </si>
  <si>
    <t>Strawberry Jello
#8 Scoop</t>
  </si>
  <si>
    <t>D 126</t>
  </si>
  <si>
    <t>D 155</t>
  </si>
  <si>
    <t>Tiramisu Mousse</t>
  </si>
  <si>
    <t>Strawberry Jello</t>
  </si>
  <si>
    <t>(GF)
Beef Vegetable Soup
4 oz</t>
  </si>
  <si>
    <t>Beef Vegetable Soup</t>
  </si>
  <si>
    <t>Beef Vegetable Soup Pureed</t>
  </si>
  <si>
    <t xml:space="preserve">(GF) Beef Vegetable Soup </t>
  </si>
  <si>
    <t>S 7</t>
  </si>
  <si>
    <t>S 7A</t>
  </si>
  <si>
    <t>Shrimp Stir Fry</t>
  </si>
  <si>
    <t>Vegetable Stir fry
180mL</t>
  </si>
  <si>
    <t>F 87</t>
  </si>
  <si>
    <t>Shrimp Stir Fry Minced</t>
  </si>
  <si>
    <t>Shrimp Stir Fry Pureed</t>
  </si>
  <si>
    <t>Vegetable Stir Fry</t>
  </si>
  <si>
    <t>Turkey Minced</t>
  </si>
  <si>
    <t>Turkey Pureed</t>
  </si>
  <si>
    <t>Roast Turkey</t>
  </si>
  <si>
    <t>POL 42</t>
  </si>
  <si>
    <t>POL 42A</t>
  </si>
  <si>
    <t>POL 43A</t>
  </si>
  <si>
    <t>POL 4</t>
  </si>
  <si>
    <t>Winter Vegetables</t>
  </si>
  <si>
    <t>Vegetables Minced</t>
  </si>
  <si>
    <t>Vegetables  Pureed</t>
  </si>
  <si>
    <t>Cream of Mushroom Soup</t>
  </si>
  <si>
    <t>Cream of Mushroom Soup Pureed</t>
  </si>
  <si>
    <t>(GF)
Cream of Cauliflower Soup
6 oz</t>
  </si>
  <si>
    <t>(GF) Cream of Cauliflower Soup</t>
  </si>
  <si>
    <t>ONTARIO MENU FALL/WINTER 2023 - 2024</t>
  </si>
  <si>
    <t>FALL / WINTER
2023 - 2024</t>
  </si>
  <si>
    <t xml:space="preserve">FALL / WINTER 2023 - 2024 MENU PRODUCTION SHEET      </t>
  </si>
  <si>
    <t xml:space="preserve">FALL / WINTER 2023 - 2024 NOURISHMENT PRODUCTION SHEET                   </t>
  </si>
  <si>
    <t>Cottage Cheese
60 ml</t>
  </si>
  <si>
    <r>
      <t xml:space="preserve">#16 Scoop Cottage Cheese </t>
    </r>
    <r>
      <rPr>
        <b/>
        <sz val="10"/>
        <color indexed="30"/>
        <rFont val="Arial"/>
        <family val="2"/>
      </rPr>
      <t>P</t>
    </r>
  </si>
  <si>
    <t>60 ml</t>
  </si>
  <si>
    <t>Cottage Cheese Pureed</t>
  </si>
  <si>
    <t>Vegetarian Regular</t>
  </si>
  <si>
    <t>Butter Croissant Pureed</t>
  </si>
  <si>
    <r>
      <t xml:space="preserve">#10 Scoop
</t>
    </r>
    <r>
      <rPr>
        <b/>
        <sz val="9"/>
        <color indexed="30"/>
        <rFont val="Arial"/>
        <family val="2"/>
      </rPr>
      <t>P</t>
    </r>
  </si>
  <si>
    <t>Egg &amp; Cheese Omelette Pureed</t>
  </si>
  <si>
    <t>Creamy Vanilla Yogurt 125mL / #8 Scoop</t>
  </si>
  <si>
    <t>Special K</t>
  </si>
  <si>
    <t>Pureed Pancake Bites</t>
  </si>
  <si>
    <t>MISC 89A</t>
  </si>
  <si>
    <t>(GF) Cinnamon Bun
1 Each</t>
  </si>
  <si>
    <t>Cinnamon Bun Pureed</t>
  </si>
  <si>
    <t>GF Cinnamon Bun</t>
  </si>
  <si>
    <r>
      <t xml:space="preserve">#16 Scoop Cottage Cheese </t>
    </r>
    <r>
      <rPr>
        <b/>
        <sz val="9"/>
        <color indexed="30"/>
        <rFont val="Arial"/>
        <family val="2"/>
      </rPr>
      <t>P</t>
    </r>
  </si>
  <si>
    <t>GF Muffin</t>
  </si>
  <si>
    <t>GF Muffin                              1 Each</t>
  </si>
  <si>
    <t>#12 Scrambled Egg</t>
  </si>
  <si>
    <r>
      <t xml:space="preserve">#12 Scrambled Egg
</t>
    </r>
    <r>
      <rPr>
        <b/>
        <sz val="10"/>
        <color indexed="12"/>
        <rFont val="Arial"/>
        <family val="2"/>
      </rPr>
      <t>P</t>
    </r>
  </si>
  <si>
    <t>Roast Beef Submarine Sandwich</t>
  </si>
  <si>
    <t>Roast Beef 60 g
1 White Bun</t>
  </si>
  <si>
    <t>Vegetarian Cold Cuts                        60g
1 Bun</t>
  </si>
  <si>
    <t>Roast Beef 60 g
(GF) Bun
Each</t>
  </si>
  <si>
    <r>
      <t xml:space="preserve">60 g
</t>
    </r>
    <r>
      <rPr>
        <b/>
        <sz val="10"/>
        <color indexed="12"/>
        <rFont val="Verdana"/>
        <family val="2"/>
      </rPr>
      <t>Meat Portion</t>
    </r>
    <r>
      <rPr>
        <sz val="10"/>
        <color indexed="12"/>
        <rFont val="Verdana"/>
        <family val="2"/>
      </rPr>
      <t xml:space="preserve">
</t>
    </r>
    <r>
      <rPr>
        <sz val="10"/>
        <rFont val="Verdana"/>
        <family val="2"/>
      </rPr>
      <t>1 Bun</t>
    </r>
    <r>
      <rPr>
        <sz val="10"/>
        <color indexed="12"/>
        <rFont val="Verdana"/>
        <family val="2"/>
      </rPr>
      <t xml:space="preserve">
</t>
    </r>
  </si>
  <si>
    <r>
      <t xml:space="preserve">#12 Scoop Ast Meat </t>
    </r>
    <r>
      <rPr>
        <b/>
        <sz val="10"/>
        <color indexed="12"/>
        <rFont val="Arial"/>
        <family val="2"/>
      </rPr>
      <t xml:space="preserve">M
</t>
    </r>
    <r>
      <rPr>
        <sz val="10"/>
        <rFont val="Arial"/>
        <family val="2"/>
      </rPr>
      <t>1 Bun</t>
    </r>
  </si>
  <si>
    <r>
      <t xml:space="preserve">#12 Scoop Ast Meat </t>
    </r>
    <r>
      <rPr>
        <b/>
        <sz val="10"/>
        <color indexed="12"/>
        <rFont val="Arial"/>
        <family val="2"/>
      </rPr>
      <t xml:space="preserve">P
</t>
    </r>
    <r>
      <rPr>
        <sz val="10"/>
        <rFont val="Arial"/>
        <family val="2"/>
      </rPr>
      <t>#12 Scoop
Whole Wheat Bread</t>
    </r>
    <r>
      <rPr>
        <b/>
        <sz val="10"/>
        <color indexed="12"/>
        <rFont val="Arial"/>
        <family val="2"/>
      </rPr>
      <t xml:space="preserve">
P
</t>
    </r>
  </si>
  <si>
    <r>
      <t xml:space="preserve">#12 Scoop            RstBeef </t>
    </r>
    <r>
      <rPr>
        <b/>
        <sz val="10"/>
        <color indexed="12"/>
        <rFont val="Arial"/>
        <family val="2"/>
      </rPr>
      <t xml:space="preserve">M
</t>
    </r>
    <r>
      <rPr>
        <sz val="10"/>
        <rFont val="Arial"/>
        <family val="2"/>
      </rPr>
      <t>1 White Bun</t>
    </r>
  </si>
  <si>
    <r>
      <t xml:space="preserve">#12 Scoop            RstBeef </t>
    </r>
    <r>
      <rPr>
        <b/>
        <sz val="10"/>
        <color indexed="12"/>
        <rFont val="Arial"/>
        <family val="2"/>
      </rPr>
      <t xml:space="preserve">P
</t>
    </r>
    <r>
      <rPr>
        <sz val="10"/>
        <rFont val="Arial"/>
        <family val="2"/>
      </rPr>
      <t>#12 Scoop
White Bread</t>
    </r>
    <r>
      <rPr>
        <b/>
        <sz val="10"/>
        <color indexed="12"/>
        <rFont val="Arial"/>
        <family val="2"/>
      </rPr>
      <t xml:space="preserve">
P</t>
    </r>
  </si>
  <si>
    <t>60g (Meat Portion)</t>
  </si>
  <si>
    <t>CS 11</t>
  </si>
  <si>
    <t>Mini Submarine Sandwich - Meat Portion Minced</t>
  </si>
  <si>
    <t>Mini Submarine Sandwich - Meat Portion Pureed</t>
  </si>
  <si>
    <t xml:space="preserve">Vegetarian Cold Cuts </t>
  </si>
  <si>
    <t>CS 21</t>
  </si>
  <si>
    <t>Whole Wheat Bun</t>
  </si>
  <si>
    <t>1 Bun</t>
  </si>
  <si>
    <t>Beef Stroganoff</t>
  </si>
  <si>
    <t>Beef Stroganoff Minced</t>
  </si>
  <si>
    <t>Beef Stroganoff Pureed</t>
  </si>
  <si>
    <t>B 10</t>
  </si>
  <si>
    <t>180g / 
6oz Spdl</t>
  </si>
  <si>
    <t>B 117 A</t>
  </si>
  <si>
    <t>Steak &amp; Mushroom Pot Pie Minced</t>
  </si>
  <si>
    <t>Steak &amp; Mushroom Pot Pie Pureed</t>
  </si>
  <si>
    <t>B 65</t>
  </si>
  <si>
    <t>BBQ Meatballs</t>
  </si>
  <si>
    <t>6 or 3</t>
  </si>
  <si>
    <t>BBQ Meatballs Minced</t>
  </si>
  <si>
    <t>#10 or #16</t>
  </si>
  <si>
    <t>BBQ Meatballs Pureed</t>
  </si>
  <si>
    <t xml:space="preserve">Spaghetti with veg Meat Sauce </t>
  </si>
  <si>
    <t>180g / 6oz Spdl</t>
  </si>
  <si>
    <t>Parmesan Cheese</t>
  </si>
  <si>
    <t>15 mL</t>
  </si>
  <si>
    <t>POL 99</t>
  </si>
  <si>
    <t>Spaghetti with Turkey Meatballs Minced</t>
  </si>
  <si>
    <t>Spaghetti with Turkey Meatballs Pureed</t>
  </si>
  <si>
    <t>B 92</t>
  </si>
  <si>
    <t>Lamb Souvlaki Minced</t>
  </si>
  <si>
    <t>Lamb Souvlaki Pureed</t>
  </si>
  <si>
    <t>Cinnamon Roll Cake</t>
  </si>
  <si>
    <t>Creamstyle Corn Minced</t>
  </si>
  <si>
    <t>Creamstyle Corn Pureed</t>
  </si>
  <si>
    <r>
      <t xml:space="preserve">#12 Scoop Creamstyle Corn
 </t>
    </r>
    <r>
      <rPr>
        <b/>
        <sz val="9"/>
        <color indexed="12"/>
        <rFont val="Arial"/>
        <family val="2"/>
      </rPr>
      <t>M</t>
    </r>
  </si>
  <si>
    <r>
      <t xml:space="preserve">#12 Scoop Creamstyle Corn
 </t>
    </r>
    <r>
      <rPr>
        <b/>
        <sz val="9"/>
        <color indexed="12"/>
        <rFont val="Arial"/>
        <family val="2"/>
      </rPr>
      <t>P</t>
    </r>
  </si>
  <si>
    <t>1 Slice Angel Food Cake</t>
  </si>
  <si>
    <t>(GF)
Strawberry Cake
1 Each                                    2" x 2"</t>
  </si>
  <si>
    <t>D8A</t>
  </si>
  <si>
    <t>x</t>
  </si>
  <si>
    <t>Cinnamon Roll Cake Pureed</t>
  </si>
  <si>
    <t>(GF) Brownie</t>
  </si>
  <si>
    <t>POL 108</t>
  </si>
  <si>
    <t>Apricot Braised Chicken Thigh Minced</t>
  </si>
  <si>
    <t>Apricot Braised Chicken Thigh Pureed</t>
  </si>
  <si>
    <t>Potato &amp; Spinach Casserole
250 mL</t>
  </si>
  <si>
    <t>Potato &amp; Spinach Casserole</t>
  </si>
  <si>
    <t>MS 67</t>
  </si>
  <si>
    <t>MISC 5</t>
  </si>
  <si>
    <t>MISC 5A</t>
  </si>
  <si>
    <t>Yorkshire Pudding Minced</t>
  </si>
  <si>
    <t>Yorkshire Pudding Pureed</t>
  </si>
  <si>
    <t xml:space="preserve">2 Each </t>
  </si>
  <si>
    <t>Tatziki Sauce</t>
  </si>
  <si>
    <t>Steamed Rice</t>
  </si>
  <si>
    <t>Montreal Spiced Chicken</t>
  </si>
  <si>
    <t>Coleslaw Pureed</t>
  </si>
  <si>
    <t>Montreal Chicken Minced</t>
  </si>
  <si>
    <t>Montreal Chicken Pureed</t>
  </si>
  <si>
    <t>MS 11</t>
  </si>
  <si>
    <t>Poached Eggs</t>
  </si>
  <si>
    <t>Cantaloupe</t>
  </si>
  <si>
    <t>Shredded Chicken on WW Bun</t>
  </si>
  <si>
    <t>Steak and Mushroom Pie</t>
  </si>
  <si>
    <t>Apricot Braised Chicken</t>
  </si>
  <si>
    <t>Turkey Schnitzel</t>
  </si>
  <si>
    <t>Buttered Corn</t>
  </si>
  <si>
    <t>Sunrise Vegetables</t>
  </si>
  <si>
    <t>BBQ Pork Ribette</t>
  </si>
  <si>
    <t>Roasted Potatoes</t>
  </si>
  <si>
    <t>Blueberry Pie</t>
  </si>
  <si>
    <t>Hot Spiced Apples</t>
  </si>
  <si>
    <t>Parslied Carrots</t>
  </si>
  <si>
    <t>Vegetable Fried Rice</t>
  </si>
  <si>
    <t>Asian Vegetables</t>
  </si>
  <si>
    <t>Roasted Vegetable Lasagna</t>
  </si>
  <si>
    <t>Spiced Yams</t>
  </si>
  <si>
    <t>Beef Pot Roast w/ Gravy</t>
  </si>
  <si>
    <t>1 Muffin</t>
  </si>
  <si>
    <r>
      <t xml:space="preserve">#12 Scoop 
</t>
    </r>
    <r>
      <rPr>
        <b/>
        <sz val="9"/>
        <color indexed="12"/>
        <rFont val="Arial"/>
        <family val="2"/>
      </rPr>
      <t>P</t>
    </r>
    <r>
      <rPr>
        <sz val="9"/>
        <color indexed="12"/>
        <rFont val="Arial"/>
        <family val="2"/>
      </rPr>
      <t xml:space="preserve">
</t>
    </r>
  </si>
  <si>
    <t>Apple Cinnamon Muffin
1 Each</t>
  </si>
  <si>
    <r>
      <t xml:space="preserve">
#12 Scoop 
Apple Cinnamon Muffin </t>
    </r>
    <r>
      <rPr>
        <b/>
        <sz val="9"/>
        <color indexed="12"/>
        <rFont val="Arial"/>
        <family val="2"/>
      </rPr>
      <t>P</t>
    </r>
    <r>
      <rPr>
        <sz val="9"/>
        <color indexed="12"/>
        <rFont val="Arial"/>
        <family val="2"/>
      </rPr>
      <t xml:space="preserve">
</t>
    </r>
  </si>
  <si>
    <t>Carrot Muffin Pureed</t>
  </si>
  <si>
    <t>Apple Cinnamon Muffin</t>
  </si>
  <si>
    <t>Apple Cinnamon Muffin Pureed</t>
  </si>
  <si>
    <r>
      <t xml:space="preserve">#10 Scoop
</t>
    </r>
    <r>
      <rPr>
        <b/>
        <sz val="9"/>
        <color indexed="30"/>
        <rFont val="Arial"/>
        <family val="2"/>
      </rPr>
      <t>P</t>
    </r>
  </si>
  <si>
    <t>Egg Omelette Pureed</t>
  </si>
  <si>
    <r>
      <t xml:space="preserve">#12 Scoop
Poached Egg
</t>
    </r>
    <r>
      <rPr>
        <b/>
        <sz val="9"/>
        <color indexed="12"/>
        <rFont val="Verdana"/>
        <family val="2"/>
      </rPr>
      <t>P</t>
    </r>
  </si>
  <si>
    <t>Poached Egg Pureed</t>
  </si>
  <si>
    <t>CS 2B</t>
  </si>
  <si>
    <r>
      <t xml:space="preserve">2 #8 Scoop
</t>
    </r>
    <r>
      <rPr>
        <b/>
        <sz val="9"/>
        <color indexed="12"/>
        <rFont val="Arial"/>
        <family val="2"/>
      </rPr>
      <t>M</t>
    </r>
  </si>
  <si>
    <r>
      <t xml:space="preserve">2 #8 Scoop
</t>
    </r>
    <r>
      <rPr>
        <b/>
        <sz val="9"/>
        <color indexed="12"/>
        <rFont val="Arial"/>
        <family val="2"/>
      </rPr>
      <t>P</t>
    </r>
  </si>
  <si>
    <t xml:space="preserve">(GF) Spaghetti with Meat Balls </t>
  </si>
  <si>
    <t>#8 Scoop
Mashed Potatoes</t>
  </si>
  <si>
    <t>Rice Pilaf
125ml / 4oz Spdl</t>
  </si>
  <si>
    <t>Rice Pilaf Pureed</t>
  </si>
  <si>
    <t>MISC 66</t>
  </si>
  <si>
    <t>V 100</t>
  </si>
  <si>
    <t>Strawberries
125 mL / 4oz SpdL</t>
  </si>
  <si>
    <r>
      <t xml:space="preserve">Strawberries
#12 Scoop
</t>
    </r>
    <r>
      <rPr>
        <b/>
        <sz val="9"/>
        <color indexed="12"/>
        <rFont val="Arial"/>
        <family val="2"/>
      </rPr>
      <t>M</t>
    </r>
  </si>
  <si>
    <r>
      <t xml:space="preserve">Strawberries
#12 Scoop
</t>
    </r>
    <r>
      <rPr>
        <b/>
        <sz val="9"/>
        <color indexed="12"/>
        <rFont val="Arial"/>
        <family val="2"/>
      </rPr>
      <t>P</t>
    </r>
  </si>
  <si>
    <t>Aprciots Minced</t>
  </si>
  <si>
    <t>Aprciots Pureed</t>
  </si>
  <si>
    <t>2 Each Chicken Thighs</t>
  </si>
  <si>
    <r>
      <t xml:space="preserve">Herb Baked Chicken Thigh        #10 Scoop
 </t>
    </r>
    <r>
      <rPr>
        <b/>
        <sz val="9"/>
        <color indexed="12"/>
        <rFont val="Arial"/>
        <family val="2"/>
      </rPr>
      <t>M</t>
    </r>
  </si>
  <si>
    <r>
      <t xml:space="preserve">Herb Baked Chicken Thigh        #10 Scoop
 </t>
    </r>
    <r>
      <rPr>
        <b/>
        <sz val="9"/>
        <color indexed="12"/>
        <rFont val="Arial"/>
        <family val="2"/>
      </rPr>
      <t>P</t>
    </r>
  </si>
  <si>
    <t>POL 2</t>
  </si>
  <si>
    <t>Herb Baked Chicken Minced</t>
  </si>
  <si>
    <t>Herb Baked Chicken Pureed</t>
  </si>
  <si>
    <t>Herb Baked Chicken Thigh</t>
  </si>
  <si>
    <t>Herb Baked Chicken Thigh       2 Each</t>
  </si>
  <si>
    <t>Roasted Potatoes Minced</t>
  </si>
  <si>
    <t>Roasted Potatoes Pureed</t>
  </si>
  <si>
    <t>V 65</t>
  </si>
  <si>
    <t>1 Slice (1/10th)</t>
  </si>
  <si>
    <t>Blueberry Pie Pureed</t>
  </si>
  <si>
    <t>D 107</t>
  </si>
  <si>
    <t>2x2.5"</t>
  </si>
  <si>
    <t>1/10th</t>
  </si>
  <si>
    <t>D 63</t>
  </si>
  <si>
    <t>Green Beans
125mL / 4oz Spdl</t>
  </si>
  <si>
    <r>
      <t xml:space="preserve">Green Beans
#12 Scoop
</t>
    </r>
    <r>
      <rPr>
        <b/>
        <sz val="9"/>
        <color indexed="12"/>
        <rFont val="Arial"/>
        <family val="2"/>
      </rPr>
      <t xml:space="preserve">M </t>
    </r>
  </si>
  <si>
    <r>
      <t xml:space="preserve">Green Beans
#12 Scoop 
</t>
    </r>
    <r>
      <rPr>
        <b/>
        <sz val="9"/>
        <color indexed="12"/>
        <rFont val="Arial"/>
        <family val="2"/>
      </rPr>
      <t>P</t>
    </r>
  </si>
  <si>
    <t>Spiced Yams Minced</t>
  </si>
  <si>
    <t>Spiced Yams Pureed</t>
  </si>
  <si>
    <t>V 88</t>
  </si>
  <si>
    <t>1 Potato</t>
  </si>
  <si>
    <t>Potato Baked Minced</t>
  </si>
  <si>
    <t>V45</t>
  </si>
  <si>
    <t xml:space="preserve">60 g
Baked Fish
</t>
  </si>
  <si>
    <t>Shanghai Noodles</t>
  </si>
  <si>
    <t>Shanghai Noodles with Tofu                        125mL / 4oz Spdl</t>
  </si>
  <si>
    <t>Steamed Rice                 125mL / 4oz Spdl</t>
  </si>
  <si>
    <t>Steamed Rice                125mL / 4oz Spdl</t>
  </si>
  <si>
    <t>Shanghai Noodles Minced</t>
  </si>
  <si>
    <t>#8 scoop</t>
  </si>
  <si>
    <t>MISC 93</t>
  </si>
  <si>
    <t>Shanghai Noodles Pureed</t>
  </si>
  <si>
    <t>Asian Mixed Vegetables</t>
  </si>
  <si>
    <t>Asian Vegetable Mix</t>
  </si>
  <si>
    <t>Asian Mix Vegetables Minced</t>
  </si>
  <si>
    <t>Asian Mix Vegetables Pureed</t>
  </si>
  <si>
    <t>Iced Tea Drink</t>
  </si>
  <si>
    <t>Mango Drink</t>
  </si>
  <si>
    <t>Passion Fruit Drink</t>
  </si>
  <si>
    <t>Pink Lemonade</t>
  </si>
  <si>
    <t>Strawberry Turnover</t>
  </si>
  <si>
    <t>Fruit Punch Drink</t>
  </si>
  <si>
    <t>(GF) Mini Muffin</t>
  </si>
  <si>
    <t>Assorted Applesauce Cups</t>
  </si>
  <si>
    <t>Ham Sandwich Minced</t>
  </si>
  <si>
    <t>Ham Sandwich Pureed</t>
  </si>
  <si>
    <t>Ham Sandwich on White Bread</t>
  </si>
  <si>
    <t>Ham Sandwich on White Bread Minced</t>
  </si>
  <si>
    <t>Ham Sandwich on White Bread Pureed</t>
  </si>
  <si>
    <t>(GF)Ham Sandwich on Rice Bread</t>
  </si>
  <si>
    <t>Egg Sandwich</t>
  </si>
  <si>
    <t>Egg Sandwich Pureed</t>
  </si>
  <si>
    <t>Cranberry Drink</t>
  </si>
  <si>
    <t>Milk</t>
  </si>
  <si>
    <t>Western Canada FALL / WINTER 2023 - 2024</t>
  </si>
  <si>
    <r>
      <rPr>
        <b/>
        <sz val="9"/>
        <color indexed="8"/>
        <rFont val="Arial"/>
        <family val="2"/>
      </rPr>
      <t>Abbreviations</t>
    </r>
    <r>
      <rPr>
        <sz val="9"/>
        <color indexed="8"/>
        <rFont val="Arial"/>
        <family val="2"/>
      </rPr>
      <t>:  X=Applicable,  M=Minced,  P=Pureed,  V=Pesco Vegetarian,
R=Renal,  dt=Diet,  GF=Gluten Free,  SS=apetito single serve entrée</t>
    </r>
  </si>
  <si>
    <t>Always available: Assorted Creamy Yogurts, Fresh Fruit, Plain cookies (digestives, arrowroot
and social tea biscuits) and puréed plain cookies.</t>
  </si>
  <si>
    <r>
      <t xml:space="preserve">Juice served at AM and HS snack is 100% fruit juice. </t>
    </r>
    <r>
      <rPr>
        <b/>
        <sz val="9"/>
        <rFont val="Arial"/>
        <family val="2"/>
      </rPr>
      <t>Drink crystals</t>
    </r>
    <r>
      <rPr>
        <sz val="9"/>
        <rFont val="Arial"/>
        <family val="2"/>
      </rPr>
      <t xml:space="preserve"> are provided to residents on Low Potassium diets.</t>
    </r>
  </si>
  <si>
    <t>Fruit Punch Drink              125 ml</t>
  </si>
  <si>
    <r>
      <t xml:space="preserve">#16 Scoop  </t>
    </r>
    <r>
      <rPr>
        <b/>
        <sz val="10"/>
        <color indexed="12"/>
        <rFont val="Arial"/>
        <family val="2"/>
      </rPr>
      <t>P</t>
    </r>
  </si>
  <si>
    <t>Banana 1/2, Apple Slices, Mandarin Oranges</t>
  </si>
  <si>
    <t>Banana 1/2, Assorted Applesauce Cups</t>
  </si>
  <si>
    <t>Apple Slices, Mandarin Oranges, Assorted Applesauce Cups</t>
  </si>
  <si>
    <r>
      <t xml:space="preserve">2#16 Scoop
Ham Salad Sand </t>
    </r>
    <r>
      <rPr>
        <b/>
        <sz val="10"/>
        <color indexed="12"/>
        <rFont val="Arial"/>
        <family val="2"/>
      </rPr>
      <t>M</t>
    </r>
  </si>
  <si>
    <r>
      <t xml:space="preserve">2#16 Scoop
Ham Salad Sand </t>
    </r>
    <r>
      <rPr>
        <b/>
        <sz val="10"/>
        <color indexed="12"/>
        <rFont val="Arial"/>
        <family val="2"/>
      </rPr>
      <t>P</t>
    </r>
  </si>
  <si>
    <t>Ham Salad Sand on White Bread
1/2's</t>
  </si>
  <si>
    <r>
      <t xml:space="preserve">2#16 Scoop
Ham Salad                    Sand White </t>
    </r>
    <r>
      <rPr>
        <b/>
        <sz val="10"/>
        <color indexed="12"/>
        <rFont val="Arial"/>
        <family val="2"/>
      </rPr>
      <t>M</t>
    </r>
  </si>
  <si>
    <r>
      <t xml:space="preserve">2 #16 Scoop
Ham Salad
Sand White </t>
    </r>
    <r>
      <rPr>
        <b/>
        <sz val="10"/>
        <color indexed="12"/>
        <rFont val="Arial"/>
        <family val="2"/>
      </rPr>
      <t>P</t>
    </r>
  </si>
  <si>
    <t>Egg Salad Sand on Wheat Bread
1/2's</t>
  </si>
  <si>
    <t>(GF)Ham Salad Sand on Rice Bread
1/2's</t>
  </si>
  <si>
    <t>(GF) Vanilla Wafer
2 Each</t>
  </si>
  <si>
    <r>
      <t xml:space="preserve">2#16 Scoop
Cheese Sand </t>
    </r>
    <r>
      <rPr>
        <b/>
        <sz val="10"/>
        <color indexed="12"/>
        <rFont val="Arial"/>
        <family val="2"/>
      </rPr>
      <t>P</t>
    </r>
  </si>
  <si>
    <t>X
(White Bread)</t>
  </si>
  <si>
    <r>
      <t xml:space="preserve">2#16 Scoop
Cheese Sand (White Bread) </t>
    </r>
    <r>
      <rPr>
        <b/>
        <sz val="10"/>
        <color indexed="12"/>
        <rFont val="Arial"/>
        <family val="2"/>
      </rPr>
      <t>P</t>
    </r>
  </si>
  <si>
    <t>(GF)Cheese Sand on Rice Bread
1/2's</t>
  </si>
  <si>
    <t>Socila Tea Cookie 2 Each</t>
  </si>
  <si>
    <r>
      <t xml:space="preserve">#16 Scoop
Social Tea Cookie </t>
    </r>
    <r>
      <rPr>
        <b/>
        <sz val="10"/>
        <color indexed="12"/>
        <rFont val="Arial"/>
        <family val="2"/>
      </rPr>
      <t>P</t>
    </r>
  </si>
  <si>
    <r>
      <t xml:space="preserve">2 #16 Scoop
EggSalad
Sand White </t>
    </r>
    <r>
      <rPr>
        <b/>
        <sz val="10"/>
        <color indexed="12"/>
        <rFont val="Arial"/>
        <family val="2"/>
      </rPr>
      <t>P</t>
    </r>
  </si>
  <si>
    <t>EggSalad
Sand on White Bread
1/2's</t>
  </si>
  <si>
    <t>(GF) PBJ Sandwich on Rice Bread
1/2's</t>
  </si>
  <si>
    <r>
      <t xml:space="preserve">Social Tea Cookie
# 16 Scoop
</t>
    </r>
    <r>
      <rPr>
        <b/>
        <sz val="10"/>
        <color indexed="12"/>
        <rFont val="Arial"/>
        <family val="2"/>
      </rPr>
      <t>P</t>
    </r>
  </si>
  <si>
    <t>1 GF Muffin</t>
  </si>
  <si>
    <t>Marble Cheese</t>
  </si>
  <si>
    <t>Fruit Punch Drink 
125 ml</t>
  </si>
  <si>
    <t>Digestive Cookie 2 Each</t>
  </si>
  <si>
    <r>
      <t xml:space="preserve">#16 Scoop
Digestive Cookie </t>
    </r>
    <r>
      <rPr>
        <b/>
        <sz val="10"/>
        <color indexed="12"/>
        <rFont val="Arial"/>
        <family val="2"/>
      </rPr>
      <t>P</t>
    </r>
  </si>
  <si>
    <r>
      <t xml:space="preserve">2#16 Scoop
Turkey Sand </t>
    </r>
    <r>
      <rPr>
        <b/>
        <sz val="10"/>
        <color indexed="12"/>
        <rFont val="Arial"/>
        <family val="2"/>
      </rPr>
      <t>M</t>
    </r>
  </si>
  <si>
    <r>
      <t xml:space="preserve">2#16 Scoop
Turkey Sand </t>
    </r>
    <r>
      <rPr>
        <b/>
        <sz val="10"/>
        <color indexed="12"/>
        <rFont val="Arial"/>
        <family val="2"/>
      </rPr>
      <t>P</t>
    </r>
  </si>
  <si>
    <t>Turkey Sand on White Bread
1/2's</t>
  </si>
  <si>
    <r>
      <t xml:space="preserve">2#16 Scoop
Turkey Sand White </t>
    </r>
    <r>
      <rPr>
        <b/>
        <sz val="10"/>
        <color indexed="12"/>
        <rFont val="Arial"/>
        <family val="2"/>
      </rPr>
      <t>M</t>
    </r>
  </si>
  <si>
    <r>
      <t xml:space="preserve">2 #16 Scoop
Turkey Sand White </t>
    </r>
    <r>
      <rPr>
        <b/>
        <sz val="10"/>
        <color indexed="12"/>
        <rFont val="Arial"/>
        <family val="2"/>
      </rPr>
      <t>P</t>
    </r>
  </si>
  <si>
    <t>Hummus Sand on Wheat Bread
1/2's</t>
  </si>
  <si>
    <t>(GF)Turkey Sand on Rice Bread
1/2's</t>
  </si>
  <si>
    <t>Pink Lemonade Drink        125 ml</t>
  </si>
  <si>
    <t>1 Slice
30 g Cheese</t>
  </si>
  <si>
    <r>
      <t xml:space="preserve">#16 Scoop Lemon Loaf
</t>
    </r>
    <r>
      <rPr>
        <b/>
        <sz val="10"/>
        <color indexed="12"/>
        <rFont val="Arial"/>
        <family val="2"/>
      </rPr>
      <t xml:space="preserve">P
</t>
    </r>
    <r>
      <rPr>
        <sz val="10"/>
        <rFont val="Arial"/>
        <family val="2"/>
      </rPr>
      <t xml:space="preserve">#16 Scoop Cottage Cheese </t>
    </r>
    <r>
      <rPr>
        <b/>
        <sz val="10"/>
        <color indexed="12"/>
        <rFont val="Arial"/>
        <family val="2"/>
      </rPr>
      <t>P</t>
    </r>
  </si>
  <si>
    <t>Oatmeal date Cookie Pureed</t>
  </si>
  <si>
    <t>Cheese Sandwich Pureed</t>
  </si>
  <si>
    <t>Cheese Sandwich on White Bread</t>
  </si>
  <si>
    <t>Cheese Sandwich on White Bread Pureed</t>
  </si>
  <si>
    <t>(GF)Cheese Sandwich on Rice Bread</t>
  </si>
  <si>
    <t>Apple Drink</t>
  </si>
  <si>
    <t xml:space="preserve">Fruit Punch Drink </t>
  </si>
  <si>
    <t>Mini Danish Pureed</t>
  </si>
  <si>
    <t>NOUR 30</t>
  </si>
  <si>
    <t>1/2s</t>
  </si>
  <si>
    <t>NOUR 22</t>
  </si>
  <si>
    <t>1 Each
30 g Cheddar Cheese</t>
  </si>
  <si>
    <t>Carrot Muffin with Cheese Pureed</t>
  </si>
  <si>
    <t>(GF)Muffin with Cheddar Cheese</t>
  </si>
  <si>
    <t>Turkey Sandwich Minced</t>
  </si>
  <si>
    <t>Turkey Sandwich Pureed</t>
  </si>
  <si>
    <t>Turkey Sandwich on White Bread</t>
  </si>
  <si>
    <t>Turkey Sandwich on White Bread Pureed</t>
  </si>
  <si>
    <t>Hummus Sandwich on WW</t>
  </si>
  <si>
    <t>NOUR 32A</t>
  </si>
  <si>
    <t>(GF) Turkey Sandwich on Rice Bread</t>
  </si>
  <si>
    <t>Lemon Loaf with Cheese Pureed</t>
  </si>
  <si>
    <r>
      <t xml:space="preserve">#16 Scoop  Loaf
</t>
    </r>
    <r>
      <rPr>
        <b/>
        <sz val="14"/>
        <color indexed="12"/>
        <rFont val="Arial"/>
        <family val="2"/>
      </rPr>
      <t xml:space="preserve">P
</t>
    </r>
    <r>
      <rPr>
        <sz val="14"/>
        <rFont val="Arial"/>
        <family val="2"/>
      </rPr>
      <t xml:space="preserve">#16 Scoop Cottage Cheese </t>
    </r>
    <r>
      <rPr>
        <b/>
        <sz val="14"/>
        <color indexed="12"/>
        <rFont val="Arial"/>
        <family val="2"/>
      </rPr>
      <t>P</t>
    </r>
  </si>
  <si>
    <t>(GF) Loaf Cake 
1 Slice
30 g Cheese</t>
  </si>
  <si>
    <t>Mini Danish</t>
  </si>
  <si>
    <t>Bran Muffin Pureed</t>
  </si>
  <si>
    <t>Oct-23,Nov-13,Dec-4,Dec-25, Jan-15, Feb-5, Feb-26,Mar-18, Apr-8, Apr-29</t>
  </si>
  <si>
    <t>Oct-24,Nov-14,Dec-5,Dec-26, Jan-16, Feb-6, Feb-27,Mar-19, Apr-9, Apr-30</t>
  </si>
  <si>
    <t>Oct-25,Nov-15,Dec-6,Dec-27, Jan-17, Feb-7, Feb-28, Mar-20, Apr-10, May-1</t>
  </si>
  <si>
    <t>Oct-26,Nov-16,Dec-7,Dec-28, Jan-18, Feb-8, Feb-29, Mar-21, Apr-11, May-2</t>
  </si>
  <si>
    <t>Oct-27,Nov-17,Dec-8,Dec-29, Jan-19, Feb-9, Mar-1,Mar-22, Apr-12,May-3</t>
  </si>
  <si>
    <t>Oct-28,Nov-18,Dec-9,Dec-30, Jan-20, Feb-10, Mar-2, Mar-23, Apr-13, May-4</t>
  </si>
  <si>
    <t>Oct-29,Nov-19,Dec-10, Dec-31, Jan-21, Feb-11, Mar-3, Mar-24, Apr-14, May-5</t>
  </si>
  <si>
    <t>Diced Peaches</t>
  </si>
  <si>
    <t>Vegetable Omelette</t>
  </si>
  <si>
    <t>Tossed Salad</t>
  </si>
  <si>
    <t>Peanut Butter Bar</t>
  </si>
  <si>
    <t>Pork Souvlaki with Tatziki Sauce</t>
  </si>
  <si>
    <t>Boiled Eggs</t>
  </si>
  <si>
    <t>Fruit Extreme Muffin</t>
  </si>
  <si>
    <t>Chicken Noodle Soup</t>
  </si>
  <si>
    <t>Raspberry Jello</t>
  </si>
  <si>
    <t>Bagel</t>
  </si>
  <si>
    <t>Oatmeal Apple Muffin</t>
  </si>
  <si>
    <t>Papaya</t>
  </si>
  <si>
    <t>Rye Toast</t>
  </si>
  <si>
    <t>Cream of Potato Bacon Soup</t>
  </si>
  <si>
    <t>Rice Pudding</t>
  </si>
  <si>
    <t>Shepherd's Pie</t>
  </si>
  <si>
    <t>English Muffin</t>
  </si>
  <si>
    <t>Pancakes with Syrup</t>
  </si>
  <si>
    <t>Orange Jello</t>
  </si>
  <si>
    <t>Boiled Red Potatoes</t>
  </si>
  <si>
    <t>Cheese Stuffed Manicotti</t>
  </si>
  <si>
    <t>New England Vegetables</t>
  </si>
  <si>
    <t>with Tomato Sauce</t>
  </si>
  <si>
    <t>Butterscotch Pudding</t>
  </si>
  <si>
    <t>Baked Salmon w/ Lemon Wedge</t>
  </si>
  <si>
    <t>Breaded Haddock w/ Tartar Sauce</t>
  </si>
  <si>
    <t>Egg Salad Sandwich</t>
  </si>
  <si>
    <t>Peanut Butter &amp; Jam Sandwich</t>
  </si>
  <si>
    <t>Fried Eggs</t>
  </si>
  <si>
    <t>Sliced Tomatoes</t>
  </si>
  <si>
    <t>Spaghetti &amp; Turkey Meatballs</t>
  </si>
  <si>
    <t>Wax Beans</t>
  </si>
  <si>
    <t>Neopolitan Ice Cream</t>
  </si>
  <si>
    <t>Shrimp with Shanghai Noodles &amp; Asian Vegetables</t>
  </si>
  <si>
    <t>Lemon Loaf &amp; Yogurt</t>
  </si>
  <si>
    <t>Oatmeal Raisin Cookies</t>
  </si>
  <si>
    <t>Fruit Cup</t>
  </si>
  <si>
    <t>Wafer Cookies</t>
  </si>
  <si>
    <t>Two Bite Brownie</t>
  </si>
  <si>
    <t>Cheese &amp; Crackers</t>
  </si>
  <si>
    <t>Mini Pancakes &amp; Yogurt</t>
  </si>
  <si>
    <t>Banana Loaf &amp; Cheese</t>
  </si>
  <si>
    <t>Cottage Cheese &amp; Grapes</t>
  </si>
  <si>
    <t>Banana Cream Pie</t>
  </si>
  <si>
    <t>Hamburger Steak</t>
  </si>
  <si>
    <t>W/ Caramelized Onions</t>
  </si>
  <si>
    <t>Diced Squach</t>
  </si>
  <si>
    <t>Garden Salad W/ Dressing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</si>
</sst>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4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20"/>
      <name val="Verdana"/>
      <family val="2"/>
    </font>
    <font>
      <b/>
      <sz val="8"/>
      <name val="Arial"/>
      <family val="2"/>
    </font>
    <font>
      <b/>
      <sz val="10"/>
      <color indexed="23"/>
      <name val="Verdana"/>
      <family val="2"/>
    </font>
    <font>
      <sz val="36"/>
      <name val="Arial Rounded MT Bold"/>
      <family val="2"/>
    </font>
    <font>
      <sz val="10"/>
      <color indexed="20"/>
      <name val="Verdana"/>
      <family val="2"/>
    </font>
    <font>
      <b/>
      <sz val="20"/>
      <color indexed="18"/>
      <name val="Maiandra GD"/>
      <family val="2"/>
    </font>
    <font>
      <sz val="18"/>
      <name val="Arial Rounded MT Bold"/>
      <family val="2"/>
    </font>
    <font>
      <sz val="18"/>
      <color indexed="12"/>
      <name val="Maiandra GD"/>
      <family val="2"/>
    </font>
    <font>
      <sz val="18"/>
      <name val="Arial"/>
      <family val="2"/>
    </font>
    <font>
      <sz val="14"/>
      <name val="Arial Rounded MT Bold"/>
      <family val="2"/>
    </font>
    <font>
      <sz val="16"/>
      <color indexed="18"/>
      <name val="Maiandra GD"/>
      <family val="2"/>
    </font>
    <font>
      <sz val="18"/>
      <color indexed="18"/>
      <name val="Arial Rounded MT Bold"/>
      <family val="2"/>
    </font>
    <font>
      <sz val="18"/>
      <color indexed="20"/>
      <name val="Arial"/>
      <family val="2"/>
    </font>
    <font>
      <b/>
      <sz val="18"/>
      <color indexed="18"/>
      <name val="Maiandra GD"/>
      <family val="2"/>
    </font>
    <font>
      <sz val="10"/>
      <color indexed="18"/>
      <name val="Arial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color indexed="8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9"/>
      <name val="Arial"/>
      <family val="2"/>
    </font>
    <font>
      <b/>
      <sz val="12"/>
      <color indexed="8"/>
      <name val="Verdana"/>
      <family val="2"/>
    </font>
    <font>
      <b/>
      <sz val="8"/>
      <color indexed="8"/>
      <name val="Arial"/>
      <family val="2"/>
    </font>
    <font>
      <b/>
      <sz val="12"/>
      <color indexed="12"/>
      <name val="Verdana"/>
      <family val="2"/>
    </font>
    <font>
      <b/>
      <sz val="10"/>
      <color indexed="59"/>
      <name val="Verdana"/>
      <family val="2"/>
    </font>
    <font>
      <b/>
      <sz val="10"/>
      <color indexed="17"/>
      <name val="Verdana"/>
      <family val="2"/>
    </font>
    <font>
      <b/>
      <sz val="36"/>
      <color indexed="9"/>
      <name val="Verdana"/>
      <family val="2"/>
    </font>
    <font>
      <b/>
      <sz val="11"/>
      <color indexed="12"/>
      <name val="Verdana"/>
      <family val="2"/>
    </font>
    <font>
      <sz val="9"/>
      <color indexed="8"/>
      <name val="Verdana"/>
      <family val="2"/>
    </font>
    <font>
      <b/>
      <sz val="8"/>
      <name val="Verdana"/>
      <family val="2"/>
    </font>
    <font>
      <b/>
      <sz val="10"/>
      <color indexed="8"/>
      <name val="Verdana"/>
      <family val="2"/>
    </font>
    <font>
      <sz val="10"/>
      <color indexed="12"/>
      <name val="Verdana"/>
      <family val="2"/>
    </font>
    <font>
      <sz val="9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20"/>
      <color indexed="12"/>
      <name val="Times New Roman"/>
      <family val="1"/>
    </font>
    <font>
      <sz val="28"/>
      <color indexed="20"/>
      <name val="Arial"/>
      <family val="2"/>
    </font>
    <font>
      <sz val="20"/>
      <color indexed="20"/>
      <name val="Arial"/>
      <family val="2"/>
    </font>
    <font>
      <sz val="9"/>
      <color indexed="61"/>
      <name val="Verdana"/>
      <family val="2"/>
    </font>
    <font>
      <sz val="20"/>
      <name val="Verdana"/>
      <family val="2"/>
    </font>
    <font>
      <b/>
      <sz val="36"/>
      <name val="Verdana"/>
      <family val="2"/>
    </font>
    <font>
      <b/>
      <sz val="28"/>
      <color indexed="9"/>
      <name val="Verdana"/>
      <family val="2"/>
    </font>
    <font>
      <sz val="28"/>
      <name val="Arial"/>
      <family val="2"/>
    </font>
    <font>
      <sz val="36"/>
      <name val="Arial"/>
      <family val="2"/>
    </font>
    <font>
      <b/>
      <sz val="28"/>
      <name val="Verdana"/>
      <family val="2"/>
    </font>
    <font>
      <sz val="36"/>
      <name val="Arial Black"/>
      <family val="2"/>
    </font>
    <font>
      <sz val="9"/>
      <color indexed="12"/>
      <name val="Verdana"/>
      <family val="2"/>
    </font>
    <font>
      <b/>
      <sz val="9"/>
      <color indexed="8"/>
      <name val="Verdana"/>
      <family val="2"/>
    </font>
    <font>
      <sz val="10"/>
      <color indexed="8"/>
      <name val="Book Antiqua"/>
      <family val="1"/>
    </font>
    <font>
      <b/>
      <sz val="14"/>
      <color indexed="53"/>
      <name val="Times New Roman"/>
      <family val="1"/>
    </font>
    <font>
      <b/>
      <sz val="9"/>
      <color indexed="9"/>
      <name val="Verdan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b/>
      <sz val="14"/>
      <color indexed="21"/>
      <name val="Verdana"/>
      <family val="2"/>
    </font>
    <font>
      <b/>
      <sz val="10"/>
      <name val="Tahoma"/>
      <family val="2"/>
    </font>
    <font>
      <b/>
      <sz val="10"/>
      <color indexed="21"/>
      <name val="Tahoma"/>
      <family val="2"/>
    </font>
    <font>
      <b/>
      <sz val="18"/>
      <color indexed="9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4"/>
      <name val="Verdana"/>
      <family val="2"/>
    </font>
    <font>
      <b/>
      <sz val="13"/>
      <name val="Verdana"/>
      <family val="2"/>
    </font>
    <font>
      <sz val="14"/>
      <color indexed="9"/>
      <name val="Verdana"/>
      <family val="2"/>
    </font>
    <font>
      <b/>
      <sz val="16"/>
      <color indexed="9"/>
      <name val="Verdana"/>
      <family val="2"/>
    </font>
    <font>
      <sz val="10"/>
      <name val="Verdana"/>
      <family val="2"/>
    </font>
    <font>
      <sz val="10"/>
      <name val="Wingdings"/>
      <family val="0"/>
    </font>
    <font>
      <b/>
      <sz val="10"/>
      <color indexed="21"/>
      <name val="Verdana"/>
      <family val="2"/>
    </font>
    <font>
      <b/>
      <sz val="36"/>
      <color indexed="12"/>
      <name val="Verdana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Tahoma"/>
      <family val="2"/>
    </font>
    <font>
      <b/>
      <i/>
      <sz val="16"/>
      <name val="Times New Roman"/>
      <family val="1"/>
    </font>
    <font>
      <sz val="10"/>
      <name val="Book Antiqua"/>
      <family val="1"/>
    </font>
    <font>
      <b/>
      <sz val="10"/>
      <color indexed="10"/>
      <name val="Verdana"/>
      <family val="2"/>
    </font>
    <font>
      <i/>
      <sz val="9"/>
      <color indexed="10"/>
      <name val="Verdana"/>
      <family val="2"/>
    </font>
    <font>
      <i/>
      <sz val="9"/>
      <color indexed="12"/>
      <name val="Verdana"/>
      <family val="2"/>
    </font>
    <font>
      <u val="single"/>
      <sz val="9"/>
      <color indexed="8"/>
      <name val="Verdana"/>
      <family val="2"/>
    </font>
    <font>
      <b/>
      <sz val="9"/>
      <color indexed="20"/>
      <name val="Verdana"/>
      <family val="2"/>
    </font>
    <font>
      <b/>
      <sz val="9"/>
      <color indexed="20"/>
      <name val="Wingdings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20"/>
      <color indexed="12"/>
      <name val="Times New Roman"/>
      <family val="1"/>
    </font>
    <font>
      <b/>
      <sz val="40"/>
      <name val="Arial Rounded MT Bold"/>
      <family val="2"/>
    </font>
    <font>
      <b/>
      <sz val="36"/>
      <name val="Arial Rounded MT Bold"/>
      <family val="2"/>
    </font>
    <font>
      <b/>
      <sz val="36"/>
      <name val="Arial"/>
      <family val="2"/>
    </font>
    <font>
      <u val="single"/>
      <sz val="9"/>
      <color indexed="12"/>
      <name val="Arial"/>
      <family val="2"/>
    </font>
    <font>
      <b/>
      <sz val="12"/>
      <color indexed="30"/>
      <name val="Verdana"/>
      <family val="2"/>
    </font>
    <font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9"/>
      <color indexed="55"/>
      <name val="Arial"/>
      <family val="2"/>
    </font>
    <font>
      <b/>
      <sz val="10"/>
      <color indexed="61"/>
      <name val="Arial"/>
      <family val="2"/>
    </font>
    <font>
      <b/>
      <sz val="9"/>
      <color indexed="30"/>
      <name val="Arial"/>
      <family val="2"/>
    </font>
    <font>
      <b/>
      <sz val="9"/>
      <color indexed="30"/>
      <name val="Verdana"/>
      <family val="2"/>
    </font>
    <font>
      <b/>
      <sz val="9"/>
      <color indexed="48"/>
      <name val="Arial"/>
      <family val="2"/>
    </font>
    <font>
      <b/>
      <sz val="10"/>
      <color indexed="30"/>
      <name val="Arial"/>
      <family val="2"/>
    </font>
    <font>
      <sz val="12"/>
      <color indexed="8"/>
      <name val="Verdana"/>
      <family val="2"/>
    </font>
    <font>
      <b/>
      <sz val="9"/>
      <color indexed="12"/>
      <name val="Verdana"/>
      <family val="2"/>
    </font>
    <font>
      <sz val="11"/>
      <name val="Verdana"/>
      <family val="2"/>
    </font>
    <font>
      <b/>
      <sz val="39"/>
      <name val="Arial Rounded MT Bold"/>
      <family val="2"/>
    </font>
    <font>
      <b/>
      <sz val="38"/>
      <name val="Arial Rounded MT Bold"/>
      <family val="2"/>
    </font>
    <font>
      <u val="single"/>
      <sz val="7.3"/>
      <color indexed="20"/>
      <name val="Arial"/>
      <family val="2"/>
    </font>
    <font>
      <u val="single"/>
      <sz val="7.3"/>
      <color indexed="12"/>
      <name val="Arial"/>
      <family val="2"/>
    </font>
    <font>
      <u val="single"/>
      <sz val="7.3"/>
      <color theme="11"/>
      <name val="Arial"/>
      <family val="2"/>
    </font>
    <font>
      <u val="single"/>
      <sz val="7.3"/>
      <color theme="10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/>
      <right/>
      <top/>
      <bottom style="thick">
        <color indexed="53"/>
      </bottom>
    </border>
    <border>
      <left style="thin"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20"/>
      </left>
      <right style="thin"/>
      <top style="medium">
        <color indexed="20"/>
      </top>
      <bottom style="medium">
        <color indexed="20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double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 style="thin"/>
      <top style="thin"/>
      <bottom style="double"/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double"/>
      <top style="thin"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 style="thin"/>
      <top style="double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</borders>
  <cellStyleXfs count="9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23" borderId="7" applyNumberFormat="0" applyFont="0" applyAlignment="0" applyProtection="0"/>
    <xf numFmtId="0" fontId="29" fillId="20" borderId="8" applyNumberFormat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61">
    <xf numFmtId="0" fontId="0" fillId="0" borderId="0" xfId="0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0" fillId="0" borderId="0" xfId="88" applyAlignment="1">
      <alignment vertical="center"/>
      <protection/>
    </xf>
    <xf numFmtId="0" fontId="33" fillId="0" borderId="0" xfId="88" applyFont="1" applyAlignment="1">
      <alignment horizontal="center" vertical="center"/>
      <protection/>
    </xf>
    <xf numFmtId="0" fontId="35" fillId="0" borderId="0" xfId="88" applyFont="1" applyAlignment="1">
      <alignment horizontal="center" vertical="center"/>
      <protection/>
    </xf>
    <xf numFmtId="0" fontId="33" fillId="0" borderId="0" xfId="88" applyFont="1" applyAlignment="1">
      <alignment vertical="center"/>
      <protection/>
    </xf>
    <xf numFmtId="0" fontId="10" fillId="0" borderId="0" xfId="88" applyAlignment="1">
      <alignment horizontal="center" vertical="center"/>
      <protection/>
    </xf>
    <xf numFmtId="0" fontId="10" fillId="0" borderId="0" xfId="88">
      <alignment/>
      <protection/>
    </xf>
    <xf numFmtId="0" fontId="38" fillId="0" borderId="0" xfId="88" applyFont="1" applyBorder="1" applyAlignment="1">
      <alignment horizontal="center" vertical="top"/>
      <protection/>
    </xf>
    <xf numFmtId="0" fontId="38" fillId="0" borderId="13" xfId="88" applyFont="1" applyBorder="1" applyAlignment="1" applyProtection="1">
      <alignment horizontal="center" vertical="top"/>
      <protection/>
    </xf>
    <xf numFmtId="0" fontId="40" fillId="0" borderId="0" xfId="88" applyFont="1" applyAlignment="1" applyProtection="1">
      <alignment horizontal="center"/>
      <protection/>
    </xf>
    <xf numFmtId="0" fontId="41" fillId="0" borderId="0" xfId="88" applyFont="1" applyAlignment="1">
      <alignment vertical="center"/>
      <protection/>
    </xf>
    <xf numFmtId="0" fontId="42" fillId="0" borderId="0" xfId="88" applyFont="1">
      <alignment/>
      <protection/>
    </xf>
    <xf numFmtId="0" fontId="43" fillId="0" borderId="0" xfId="88" applyFont="1" applyAlignment="1" applyProtection="1">
      <alignment horizontal="center"/>
      <protection/>
    </xf>
    <xf numFmtId="18" fontId="44" fillId="22" borderId="12" xfId="88" applyNumberFormat="1" applyFont="1" applyFill="1" applyBorder="1" applyAlignment="1">
      <alignment horizontal="center" vertical="center" wrapText="1"/>
      <protection/>
    </xf>
    <xf numFmtId="0" fontId="45" fillId="22" borderId="12" xfId="88" applyFont="1" applyFill="1" applyBorder="1" applyAlignment="1" applyProtection="1">
      <alignment horizontal="center" vertical="center"/>
      <protection/>
    </xf>
    <xf numFmtId="0" fontId="46" fillId="0" borderId="0" xfId="88" applyFont="1" applyFill="1" applyAlignment="1">
      <alignment horizontal="center" vertical="center"/>
      <protection/>
    </xf>
    <xf numFmtId="0" fontId="45" fillId="22" borderId="14" xfId="88" applyFont="1" applyFill="1" applyBorder="1" applyAlignment="1" applyProtection="1">
      <alignment horizontal="center" vertical="center" wrapText="1"/>
      <protection/>
    </xf>
    <xf numFmtId="0" fontId="46" fillId="0" borderId="0" xfId="88" applyFont="1" applyFill="1" applyAlignment="1">
      <alignment horizontal="center" vertical="center" wrapText="1"/>
      <protection/>
    </xf>
    <xf numFmtId="0" fontId="45" fillId="22" borderId="11" xfId="88" applyFont="1" applyFill="1" applyBorder="1" applyAlignment="1" applyProtection="1">
      <alignment horizontal="center" vertical="center" wrapText="1"/>
      <protection/>
    </xf>
    <xf numFmtId="0" fontId="42" fillId="0" borderId="0" xfId="88" applyFont="1" applyFill="1" applyAlignment="1">
      <alignment horizontal="center" vertical="center" wrapText="1"/>
      <protection/>
    </xf>
    <xf numFmtId="0" fontId="40" fillId="0" borderId="0" xfId="88" applyFont="1">
      <alignment/>
      <protection/>
    </xf>
    <xf numFmtId="0" fontId="45" fillId="0" borderId="0" xfId="88" applyFont="1" applyAlignment="1">
      <alignment wrapText="1"/>
      <protection/>
    </xf>
    <xf numFmtId="0" fontId="48" fillId="0" borderId="0" xfId="88" applyFont="1" applyAlignment="1">
      <alignment wrapText="1"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0" fontId="33" fillId="0" borderId="15" xfId="87" applyFont="1" applyBorder="1" applyAlignment="1">
      <alignment vertical="center"/>
      <protection/>
    </xf>
    <xf numFmtId="0" fontId="62" fillId="0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 quotePrefix="1">
      <alignment horizontal="right" vertical="center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66" fillId="0" borderId="0" xfId="88" applyFont="1" applyAlignment="1">
      <alignment horizontal="center" vertical="center"/>
      <protection/>
    </xf>
    <xf numFmtId="0" fontId="66" fillId="0" borderId="0" xfId="88" applyFont="1" applyAlignment="1">
      <alignment horizontal="left" vertical="center"/>
      <protection/>
    </xf>
    <xf numFmtId="0" fontId="15" fillId="0" borderId="0" xfId="88" applyFont="1" applyAlignment="1">
      <alignment horizontal="left" vertical="center"/>
      <protection/>
    </xf>
    <xf numFmtId="0" fontId="15" fillId="0" borderId="0" xfId="88" applyFont="1" applyAlignment="1">
      <alignment horizontal="center" vertical="center"/>
      <protection/>
    </xf>
    <xf numFmtId="0" fontId="15" fillId="0" borderId="0" xfId="88" applyFont="1" applyAlignment="1">
      <alignment vertical="center"/>
      <protection/>
    </xf>
    <xf numFmtId="0" fontId="66" fillId="0" borderId="0" xfId="88" applyFont="1" applyAlignment="1">
      <alignment vertical="center"/>
      <protection/>
    </xf>
    <xf numFmtId="0" fontId="66" fillId="4" borderId="0" xfId="88" applyFont="1" applyFill="1" applyAlignment="1">
      <alignment vertical="center"/>
      <protection/>
    </xf>
    <xf numFmtId="0" fontId="66" fillId="0" borderId="0" xfId="88" applyFont="1" applyAlignment="1">
      <alignment horizontal="left" vertical="center" indent="1"/>
      <protection/>
    </xf>
    <xf numFmtId="0" fontId="73" fillId="0" borderId="0" xfId="88" applyFont="1">
      <alignment/>
      <protection/>
    </xf>
    <xf numFmtId="0" fontId="34" fillId="0" borderId="15" xfId="87" applyFont="1" applyBorder="1" applyAlignment="1">
      <alignment horizontal="center" vertical="center"/>
      <protection/>
    </xf>
    <xf numFmtId="0" fontId="10" fillId="0" borderId="17" xfId="87" applyBorder="1" applyAlignment="1">
      <alignment vertical="center"/>
      <protection/>
    </xf>
    <xf numFmtId="0" fontId="63" fillId="22" borderId="18" xfId="0" applyFont="1" applyFill="1" applyBorder="1" applyAlignment="1">
      <alignment horizontal="center" vertical="center" wrapText="1"/>
    </xf>
    <xf numFmtId="0" fontId="67" fillId="8" borderId="19" xfId="0" applyFont="1" applyFill="1" applyBorder="1" applyAlignment="1">
      <alignment horizontal="center" vertical="center" wrapText="1"/>
    </xf>
    <xf numFmtId="0" fontId="67" fillId="8" borderId="18" xfId="0" applyFont="1" applyFill="1" applyBorder="1" applyAlignment="1">
      <alignment horizontal="center" vertical="center" wrapText="1"/>
    </xf>
    <xf numFmtId="0" fontId="50" fillId="24" borderId="12" xfId="87" applyFont="1" applyFill="1" applyBorder="1" applyAlignment="1">
      <alignment horizontal="center" vertical="center"/>
      <protection/>
    </xf>
    <xf numFmtId="0" fontId="50" fillId="24" borderId="20" xfId="87" applyFont="1" applyFill="1" applyBorder="1" applyAlignment="1">
      <alignment horizontal="left" vertical="center"/>
      <protection/>
    </xf>
    <xf numFmtId="0" fontId="50" fillId="24" borderId="12" xfId="87" applyFont="1" applyFill="1" applyBorder="1" applyAlignment="1">
      <alignment horizontal="left" vertical="center"/>
      <protection/>
    </xf>
    <xf numFmtId="0" fontId="50" fillId="24" borderId="12" xfId="87" applyFont="1" applyFill="1" applyBorder="1" applyAlignment="1">
      <alignment vertical="center"/>
      <protection/>
    </xf>
    <xf numFmtId="0" fontId="50" fillId="24" borderId="21" xfId="87" applyFont="1" applyFill="1" applyBorder="1" applyAlignment="1">
      <alignment horizontal="center" vertical="center"/>
      <protection/>
    </xf>
    <xf numFmtId="0" fontId="51" fillId="24" borderId="12" xfId="87" applyFont="1" applyFill="1" applyBorder="1" applyAlignment="1">
      <alignment horizontal="center" vertical="center"/>
      <protection/>
    </xf>
    <xf numFmtId="0" fontId="65" fillId="4" borderId="16" xfId="0" applyFont="1" applyFill="1" applyBorder="1" applyAlignment="1">
      <alignment horizontal="left" vertical="center" wrapText="1"/>
    </xf>
    <xf numFmtId="0" fontId="65" fillId="4" borderId="22" xfId="0" applyFont="1" applyFill="1" applyBorder="1" applyAlignment="1">
      <alignment horizontal="left" vertical="center" wrapText="1"/>
    </xf>
    <xf numFmtId="0" fontId="65" fillId="4" borderId="23" xfId="0" applyFont="1" applyFill="1" applyBorder="1" applyAlignment="1">
      <alignment horizontal="left" vertical="center" wrapText="1"/>
    </xf>
    <xf numFmtId="0" fontId="49" fillId="4" borderId="16" xfId="0" applyFont="1" applyFill="1" applyBorder="1" applyAlignment="1">
      <alignment horizontal="left" vertical="center" wrapText="1"/>
    </xf>
    <xf numFmtId="0" fontId="49" fillId="4" borderId="23" xfId="0" applyFont="1" applyFill="1" applyBorder="1" applyAlignment="1">
      <alignment horizontal="left" vertical="center" wrapText="1"/>
    </xf>
    <xf numFmtId="0" fontId="65" fillId="4" borderId="24" xfId="0" applyFont="1" applyFill="1" applyBorder="1" applyAlignment="1">
      <alignment vertical="center" wrapText="1"/>
    </xf>
    <xf numFmtId="0" fontId="65" fillId="4" borderId="16" xfId="0" applyFont="1" applyFill="1" applyBorder="1" applyAlignment="1">
      <alignment vertical="center" wrapText="1"/>
    </xf>
    <xf numFmtId="0" fontId="63" fillId="0" borderId="0" xfId="0" applyFont="1" applyAlignment="1">
      <alignment vertical="top"/>
    </xf>
    <xf numFmtId="0" fontId="63" fillId="0" borderId="0" xfId="0" applyFont="1" applyAlignment="1">
      <alignment vertical="center" wrapText="1"/>
    </xf>
    <xf numFmtId="0" fontId="84" fillId="0" borderId="0" xfId="0" applyFont="1" applyAlignment="1">
      <alignment vertical="center" wrapText="1"/>
    </xf>
    <xf numFmtId="0" fontId="63" fillId="0" borderId="0" xfId="0" applyFont="1" applyBorder="1" applyAlignment="1">
      <alignment vertical="top"/>
    </xf>
    <xf numFmtId="0" fontId="63" fillId="0" borderId="0" xfId="0" applyFont="1" applyBorder="1" applyAlignment="1">
      <alignment vertical="center" wrapText="1"/>
    </xf>
    <xf numFmtId="0" fontId="85" fillId="0" borderId="25" xfId="0" applyFont="1" applyBorder="1" applyAlignment="1">
      <alignment horizontal="center" vertical="center" wrapText="1"/>
    </xf>
    <xf numFmtId="0" fontId="86" fillId="25" borderId="0" xfId="0" applyFont="1" applyFill="1" applyAlignment="1">
      <alignment vertical="center" wrapText="1"/>
    </xf>
    <xf numFmtId="0" fontId="75" fillId="0" borderId="0" xfId="88" applyFont="1" applyFill="1" applyBorder="1" applyAlignment="1">
      <alignment horizontal="center" vertical="center"/>
      <protection/>
    </xf>
    <xf numFmtId="0" fontId="76" fillId="0" borderId="0" xfId="88" applyFont="1" applyFill="1" applyBorder="1" applyAlignment="1">
      <alignment horizontal="center" vertical="center"/>
      <protection/>
    </xf>
    <xf numFmtId="0" fontId="61" fillId="0" borderId="0" xfId="88" applyFont="1" applyFill="1" applyBorder="1" applyAlignment="1">
      <alignment horizontal="center" vertical="center" textRotation="90"/>
      <protection/>
    </xf>
    <xf numFmtId="0" fontId="36" fillId="0" borderId="0" xfId="88" applyFont="1" applyFill="1" applyBorder="1" applyAlignment="1">
      <alignment horizontal="left" vertical="top"/>
      <protection/>
    </xf>
    <xf numFmtId="0" fontId="71" fillId="0" borderId="0" xfId="88" applyFont="1" applyFill="1" applyAlignment="1">
      <alignment vertical="center"/>
      <protection/>
    </xf>
    <xf numFmtId="0" fontId="37" fillId="0" borderId="0" xfId="88" applyFont="1" applyFill="1" applyAlignment="1" applyProtection="1">
      <alignment horizontal="center" vertical="center"/>
      <protection/>
    </xf>
    <xf numFmtId="0" fontId="10" fillId="0" borderId="0" xfId="88" applyFill="1" applyAlignment="1">
      <alignment vertical="center"/>
      <protection/>
    </xf>
    <xf numFmtId="0" fontId="10" fillId="0" borderId="0" xfId="88" applyFill="1" applyAlignment="1">
      <alignment vertical="top"/>
      <protection/>
    </xf>
    <xf numFmtId="0" fontId="79" fillId="0" borderId="0" xfId="88" applyFont="1" applyFill="1" applyAlignment="1">
      <alignment vertical="center"/>
      <protection/>
    </xf>
    <xf numFmtId="0" fontId="77" fillId="0" borderId="0" xfId="88" applyFont="1" applyFill="1" applyBorder="1" applyAlignment="1">
      <alignment horizontal="center" vertical="center" textRotation="90"/>
      <protection/>
    </xf>
    <xf numFmtId="0" fontId="78" fillId="0" borderId="0" xfId="88" applyFont="1" applyFill="1" applyAlignment="1">
      <alignment vertical="center"/>
      <protection/>
    </xf>
    <xf numFmtId="0" fontId="53" fillId="0" borderId="0" xfId="88" applyFont="1" applyFill="1" applyAlignment="1">
      <alignment vertical="center"/>
      <protection/>
    </xf>
    <xf numFmtId="0" fontId="53" fillId="0" borderId="0" xfId="88" applyFont="1" applyFill="1">
      <alignment/>
      <protection/>
    </xf>
    <xf numFmtId="0" fontId="10" fillId="0" borderId="0" xfId="88" applyFill="1">
      <alignment/>
      <protection/>
    </xf>
    <xf numFmtId="0" fontId="72" fillId="0" borderId="0" xfId="88" applyFont="1" applyFill="1">
      <alignment/>
      <protection/>
    </xf>
    <xf numFmtId="0" fontId="95" fillId="0" borderId="16" xfId="85" applyFont="1" applyBorder="1" applyAlignment="1" applyProtection="1">
      <alignment horizontal="center" vertical="center" wrapText="1"/>
      <protection locked="0"/>
    </xf>
    <xf numFmtId="0" fontId="100" fillId="0" borderId="0" xfId="85" applyFont="1">
      <alignment/>
      <protection/>
    </xf>
    <xf numFmtId="0" fontId="49" fillId="0" borderId="0" xfId="85" applyFont="1">
      <alignment/>
      <protection/>
    </xf>
    <xf numFmtId="0" fontId="100" fillId="0" borderId="0" xfId="85" applyFont="1" applyAlignment="1">
      <alignment horizontal="center" vertical="center"/>
      <protection/>
    </xf>
    <xf numFmtId="0" fontId="101" fillId="0" borderId="0" xfId="85" applyFont="1" applyAlignment="1">
      <alignment horizontal="center"/>
      <protection/>
    </xf>
    <xf numFmtId="0" fontId="102" fillId="23" borderId="7" xfId="85" applyFont="1" applyFill="1" applyBorder="1" applyAlignment="1">
      <alignment horizontal="center" vertical="center" wrapText="1"/>
      <protection/>
    </xf>
    <xf numFmtId="0" fontId="3" fillId="0" borderId="0" xfId="88" applyFont="1" applyAlignment="1" applyProtection="1">
      <alignment vertical="center"/>
      <protection locked="0"/>
    </xf>
    <xf numFmtId="0" fontId="35" fillId="26" borderId="16" xfId="87" applyFont="1" applyFill="1" applyBorder="1" applyAlignment="1">
      <alignment horizontal="center" vertical="center"/>
      <protection/>
    </xf>
    <xf numFmtId="0" fontId="52" fillId="26" borderId="26" xfId="0" applyFont="1" applyFill="1" applyBorder="1" applyAlignment="1" applyProtection="1">
      <alignment horizontal="center" vertical="center" wrapText="1"/>
      <protection locked="0"/>
    </xf>
    <xf numFmtId="0" fontId="103" fillId="0" borderId="0" xfId="88" applyFont="1" applyFill="1" applyAlignment="1">
      <alignment vertical="center"/>
      <protection/>
    </xf>
    <xf numFmtId="0" fontId="80" fillId="0" borderId="0" xfId="88" applyFont="1" applyFill="1" applyBorder="1" applyAlignment="1">
      <alignment horizontal="center" vertical="center"/>
      <protection/>
    </xf>
    <xf numFmtId="0" fontId="96" fillId="0" borderId="0" xfId="83" applyFont="1">
      <alignment/>
      <protection/>
    </xf>
    <xf numFmtId="0" fontId="104" fillId="0" borderId="0" xfId="83" applyFont="1">
      <alignment/>
      <protection/>
    </xf>
    <xf numFmtId="0" fontId="105" fillId="0" borderId="0" xfId="83" applyFont="1">
      <alignment/>
      <protection/>
    </xf>
    <xf numFmtId="0" fontId="104" fillId="23" borderId="0" xfId="83" applyFont="1" applyFill="1">
      <alignment/>
      <protection/>
    </xf>
    <xf numFmtId="0" fontId="10" fillId="0" borderId="0" xfId="83">
      <alignment/>
      <protection/>
    </xf>
    <xf numFmtId="0" fontId="106" fillId="0" borderId="0" xfId="83" applyFont="1" applyAlignment="1">
      <alignment vertical="center"/>
      <protection/>
    </xf>
    <xf numFmtId="0" fontId="89" fillId="0" borderId="0" xfId="83" applyFont="1" applyAlignment="1">
      <alignment vertical="center"/>
      <protection/>
    </xf>
    <xf numFmtId="0" fontId="89" fillId="0" borderId="0" xfId="83" applyFont="1" applyAlignment="1">
      <alignment vertical="center" wrapText="1"/>
      <protection/>
    </xf>
    <xf numFmtId="0" fontId="90" fillId="0" borderId="0" xfId="83" applyFont="1" applyFill="1" applyAlignment="1">
      <alignment horizontal="right" vertical="center"/>
      <protection/>
    </xf>
    <xf numFmtId="0" fontId="90" fillId="0" borderId="0" xfId="83" applyFont="1" applyFill="1" applyAlignment="1">
      <alignment horizontal="center" vertical="center"/>
      <protection/>
    </xf>
    <xf numFmtId="0" fontId="49" fillId="0" borderId="15" xfId="83" applyFont="1" applyFill="1" applyBorder="1" applyAlignment="1">
      <alignment horizontal="center" vertical="center" wrapText="1"/>
      <protection/>
    </xf>
    <xf numFmtId="0" fontId="49" fillId="0" borderId="15" xfId="83" applyFont="1" applyBorder="1" applyAlignment="1">
      <alignment horizontal="center" vertical="center" wrapText="1"/>
      <protection/>
    </xf>
    <xf numFmtId="0" fontId="50" fillId="4" borderId="26" xfId="83" applyFont="1" applyFill="1" applyBorder="1" applyAlignment="1">
      <alignment vertical="center" wrapText="1"/>
      <protection/>
    </xf>
    <xf numFmtId="0" fontId="89" fillId="23" borderId="26" xfId="83" applyFont="1" applyFill="1" applyBorder="1" applyAlignment="1">
      <alignment horizontal="center" vertical="center" wrapText="1"/>
      <protection/>
    </xf>
    <xf numFmtId="0" fontId="89" fillId="27" borderId="26" xfId="83" applyFont="1" applyFill="1" applyBorder="1" applyAlignment="1">
      <alignment horizontal="center" vertical="center" wrapText="1"/>
      <protection/>
    </xf>
    <xf numFmtId="0" fontId="10" fillId="0" borderId="0" xfId="83" applyAlignment="1">
      <alignment vertical="center"/>
      <protection/>
    </xf>
    <xf numFmtId="0" fontId="96" fillId="27" borderId="16" xfId="83" applyFont="1" applyFill="1" applyBorder="1" applyAlignment="1">
      <alignment vertical="center" wrapText="1"/>
      <protection/>
    </xf>
    <xf numFmtId="0" fontId="89" fillId="27" borderId="16" xfId="83" applyFont="1" applyFill="1" applyBorder="1" applyAlignment="1">
      <alignment horizontal="center" vertical="center" wrapText="1"/>
      <protection/>
    </xf>
    <xf numFmtId="0" fontId="50" fillId="4" borderId="16" xfId="83" applyFont="1" applyFill="1" applyBorder="1" applyAlignment="1">
      <alignment vertical="center" wrapText="1"/>
      <protection/>
    </xf>
    <xf numFmtId="0" fontId="89" fillId="23" borderId="16" xfId="83" applyFont="1" applyFill="1" applyBorder="1" applyAlignment="1">
      <alignment horizontal="center" vertical="center" wrapText="1"/>
      <protection/>
    </xf>
    <xf numFmtId="0" fontId="96" fillId="0" borderId="0" xfId="83" applyFont="1" applyAlignment="1">
      <alignment vertical="center"/>
      <protection/>
    </xf>
    <xf numFmtId="0" fontId="104" fillId="0" borderId="0" xfId="83" applyFont="1" applyAlignment="1">
      <alignment vertical="center"/>
      <protection/>
    </xf>
    <xf numFmtId="0" fontId="105" fillId="0" borderId="0" xfId="83" applyFont="1" applyAlignment="1">
      <alignment vertical="center"/>
      <protection/>
    </xf>
    <xf numFmtId="0" fontId="104" fillId="23" borderId="0" xfId="83" applyFont="1" applyFill="1" applyAlignment="1">
      <alignment vertical="center"/>
      <protection/>
    </xf>
    <xf numFmtId="0" fontId="65" fillId="0" borderId="16" xfId="0" applyFont="1" applyFill="1" applyBorder="1" applyAlignment="1" applyProtection="1">
      <alignment horizontal="left" vertical="center" wrapText="1"/>
      <protection locked="0"/>
    </xf>
    <xf numFmtId="0" fontId="63" fillId="0" borderId="16" xfId="0" applyFont="1" applyFill="1" applyBorder="1" applyAlignment="1" applyProtection="1">
      <alignment horizontal="center" vertical="center" wrapText="1"/>
      <protection locked="0"/>
    </xf>
    <xf numFmtId="0" fontId="65" fillId="0" borderId="16" xfId="0" applyFont="1" applyFill="1" applyBorder="1" applyAlignment="1" applyProtection="1">
      <alignment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104" fillId="27" borderId="26" xfId="83" applyFont="1" applyFill="1" applyBorder="1" applyAlignment="1" applyProtection="1">
      <alignment horizontal="center" vertical="center" wrapText="1"/>
      <protection locked="0"/>
    </xf>
    <xf numFmtId="0" fontId="105" fillId="27" borderId="26" xfId="83" applyFont="1" applyFill="1" applyBorder="1" applyAlignment="1" applyProtection="1">
      <alignment horizontal="center" vertical="center" wrapText="1"/>
      <protection locked="0"/>
    </xf>
    <xf numFmtId="0" fontId="104" fillId="27" borderId="16" xfId="83" applyFont="1" applyFill="1" applyBorder="1" applyAlignment="1" applyProtection="1">
      <alignment horizontal="center" vertical="center" wrapText="1"/>
      <protection locked="0"/>
    </xf>
    <xf numFmtId="0" fontId="105" fillId="27" borderId="16" xfId="83" applyFont="1" applyFill="1" applyBorder="1" applyAlignment="1" applyProtection="1">
      <alignment horizontal="center" vertical="center" wrapText="1"/>
      <protection locked="0"/>
    </xf>
    <xf numFmtId="16" fontId="104" fillId="27" borderId="16" xfId="83" applyNumberFormat="1" applyFont="1" applyFill="1" applyBorder="1" applyAlignment="1" applyProtection="1">
      <alignment horizontal="center" vertical="center" wrapText="1"/>
      <protection locked="0"/>
    </xf>
    <xf numFmtId="0" fontId="89" fillId="27" borderId="26" xfId="83" applyFont="1" applyFill="1" applyBorder="1" applyAlignment="1" applyProtection="1">
      <alignment horizontal="center" vertical="center" wrapText="1"/>
      <protection locked="0"/>
    </xf>
    <xf numFmtId="0" fontId="89" fillId="27" borderId="16" xfId="83" applyFont="1" applyFill="1" applyBorder="1" applyAlignment="1" applyProtection="1">
      <alignment horizontal="center" vertical="center" wrapText="1"/>
      <protection locked="0"/>
    </xf>
    <xf numFmtId="0" fontId="96" fillId="27" borderId="26" xfId="83" applyFont="1" applyFill="1" applyBorder="1" applyAlignment="1" applyProtection="1">
      <alignment vertical="center" wrapText="1"/>
      <protection locked="0"/>
    </xf>
    <xf numFmtId="0" fontId="96" fillId="27" borderId="16" xfId="83" applyFont="1" applyFill="1" applyBorder="1" applyAlignment="1" applyProtection="1">
      <alignment vertical="center" wrapText="1"/>
      <protection locked="0"/>
    </xf>
    <xf numFmtId="0" fontId="96" fillId="0" borderId="16" xfId="83" applyFont="1" applyFill="1" applyBorder="1" applyAlignment="1" applyProtection="1">
      <alignment vertical="center" wrapText="1"/>
      <protection locked="0"/>
    </xf>
    <xf numFmtId="0" fontId="50" fillId="0" borderId="16" xfId="83" applyFont="1" applyBorder="1" applyAlignment="1" applyProtection="1">
      <alignment vertical="center"/>
      <protection locked="0"/>
    </xf>
    <xf numFmtId="0" fontId="89" fillId="0" borderId="16" xfId="83" applyFont="1" applyBorder="1" applyAlignment="1" applyProtection="1">
      <alignment vertical="center"/>
      <protection locked="0"/>
    </xf>
    <xf numFmtId="0" fontId="89" fillId="0" borderId="16" xfId="83" applyFont="1" applyBorder="1" applyAlignment="1" applyProtection="1">
      <alignment horizontal="center" vertical="center"/>
      <protection locked="0"/>
    </xf>
    <xf numFmtId="0" fontId="104" fillId="0" borderId="16" xfId="83" applyFont="1" applyBorder="1" applyAlignment="1" applyProtection="1">
      <alignment horizontal="center" vertical="center"/>
      <protection locked="0"/>
    </xf>
    <xf numFmtId="0" fontId="104" fillId="23" borderId="16" xfId="83" applyFont="1" applyFill="1" applyBorder="1" applyAlignment="1" applyProtection="1">
      <alignment horizontal="center" vertical="center"/>
      <protection locked="0"/>
    </xf>
    <xf numFmtId="0" fontId="96" fillId="0" borderId="16" xfId="83" applyFont="1" applyBorder="1" applyAlignment="1" applyProtection="1">
      <alignment vertical="center"/>
      <protection locked="0"/>
    </xf>
    <xf numFmtId="0" fontId="104" fillId="0" borderId="16" xfId="83" applyFont="1" applyBorder="1" applyAlignment="1" applyProtection="1">
      <alignment vertical="center"/>
      <protection locked="0"/>
    </xf>
    <xf numFmtId="0" fontId="105" fillId="0" borderId="16" xfId="83" applyFont="1" applyBorder="1" applyAlignment="1" applyProtection="1">
      <alignment vertical="center"/>
      <protection locked="0"/>
    </xf>
    <xf numFmtId="0" fontId="104" fillId="23" borderId="16" xfId="83" applyFont="1" applyFill="1" applyBorder="1" applyAlignment="1" applyProtection="1">
      <alignment vertical="center"/>
      <protection locked="0"/>
    </xf>
    <xf numFmtId="0" fontId="104" fillId="0" borderId="26" xfId="83" applyFont="1" applyBorder="1" applyAlignment="1" applyProtection="1">
      <alignment horizontal="center" vertical="center"/>
      <protection locked="0"/>
    </xf>
    <xf numFmtId="0" fontId="104" fillId="23" borderId="26" xfId="83" applyFont="1" applyFill="1" applyBorder="1" applyAlignment="1" applyProtection="1">
      <alignment horizontal="center" vertical="center"/>
      <protection locked="0"/>
    </xf>
    <xf numFmtId="0" fontId="106" fillId="0" borderId="16" xfId="83" applyFont="1" applyBorder="1" applyAlignment="1" applyProtection="1">
      <alignment horizontal="center" vertical="center"/>
      <protection locked="0"/>
    </xf>
    <xf numFmtId="0" fontId="105" fillId="0" borderId="16" xfId="83" applyFont="1" applyBorder="1" applyAlignment="1" applyProtection="1">
      <alignment horizontal="center" vertical="center"/>
      <protection locked="0"/>
    </xf>
    <xf numFmtId="0" fontId="102" fillId="0" borderId="15" xfId="83" applyFont="1" applyFill="1" applyBorder="1" applyAlignment="1">
      <alignment horizontal="center" vertical="center" wrapText="1"/>
      <protection/>
    </xf>
    <xf numFmtId="0" fontId="102" fillId="0" borderId="15" xfId="83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 vertical="center" wrapText="1"/>
    </xf>
    <xf numFmtId="0" fontId="82" fillId="0" borderId="0" xfId="0" applyFont="1" applyAlignment="1">
      <alignment horizontal="left" vertical="center" wrapText="1" indent="1"/>
    </xf>
    <xf numFmtId="0" fontId="111" fillId="0" borderId="0" xfId="0" applyFont="1" applyAlignment="1">
      <alignment horizontal="left" vertical="center" wrapText="1" indent="1"/>
    </xf>
    <xf numFmtId="0" fontId="68" fillId="0" borderId="0" xfId="0" applyFont="1" applyAlignment="1">
      <alignment vertical="top"/>
    </xf>
    <xf numFmtId="0" fontId="68" fillId="0" borderId="0" xfId="0" applyFont="1" applyAlignment="1">
      <alignment vertical="center" wrapText="1"/>
    </xf>
    <xf numFmtId="0" fontId="67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63" fillId="0" borderId="0" xfId="0" applyFont="1" applyFill="1" applyAlignment="1">
      <alignment vertical="top"/>
    </xf>
    <xf numFmtId="0" fontId="83" fillId="0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63" fillId="0" borderId="0" xfId="0" applyFont="1" applyAlignment="1">
      <alignment horizontal="left" vertical="center" wrapText="1" indent="1"/>
    </xf>
    <xf numFmtId="0" fontId="112" fillId="0" borderId="0" xfId="0" applyFont="1" applyAlignment="1">
      <alignment vertical="center" wrapText="1"/>
    </xf>
    <xf numFmtId="0" fontId="112" fillId="0" borderId="0" xfId="88" applyFont="1" applyFill="1" applyAlignment="1">
      <alignment vertical="center" wrapText="1"/>
      <protection/>
    </xf>
    <xf numFmtId="0" fontId="67" fillId="0" borderId="0" xfId="0" applyFont="1" applyAlignment="1">
      <alignment vertical="top"/>
    </xf>
    <xf numFmtId="0" fontId="109" fillId="28" borderId="0" xfId="0" applyFont="1" applyFill="1" applyAlignment="1">
      <alignment vertical="center" wrapText="1"/>
    </xf>
    <xf numFmtId="0" fontId="49" fillId="28" borderId="0" xfId="0" applyFont="1" applyFill="1" applyAlignment="1">
      <alignment vertical="center" wrapText="1"/>
    </xf>
    <xf numFmtId="0" fontId="67" fillId="28" borderId="0" xfId="0" applyFont="1" applyFill="1" applyAlignment="1">
      <alignment vertical="center" wrapText="1"/>
    </xf>
    <xf numFmtId="0" fontId="110" fillId="0" borderId="0" xfId="85" applyFont="1">
      <alignment/>
      <protection/>
    </xf>
    <xf numFmtId="0" fontId="50" fillId="0" borderId="26" xfId="83" applyFont="1" applyBorder="1" applyAlignment="1" applyProtection="1">
      <alignment vertical="center"/>
      <protection locked="0"/>
    </xf>
    <xf numFmtId="0" fontId="89" fillId="0" borderId="26" xfId="83" applyFont="1" applyBorder="1" applyAlignment="1" applyProtection="1">
      <alignment vertical="center"/>
      <protection locked="0"/>
    </xf>
    <xf numFmtId="0" fontId="89" fillId="0" borderId="26" xfId="83" applyFont="1" applyBorder="1" applyAlignment="1" applyProtection="1">
      <alignment horizontal="center" vertical="center"/>
      <protection locked="0"/>
    </xf>
    <xf numFmtId="0" fontId="106" fillId="0" borderId="26" xfId="83" applyFont="1" applyBorder="1" applyAlignment="1" applyProtection="1">
      <alignment horizontal="center" vertical="center"/>
      <protection locked="0"/>
    </xf>
    <xf numFmtId="0" fontId="114" fillId="29" borderId="0" xfId="0" applyFont="1" applyFill="1" applyAlignment="1">
      <alignment vertical="center" wrapText="1"/>
    </xf>
    <xf numFmtId="0" fontId="114" fillId="22" borderId="0" xfId="0" applyFont="1" applyFill="1" applyAlignment="1">
      <alignment vertical="center" wrapText="1"/>
    </xf>
    <xf numFmtId="0" fontId="104" fillId="0" borderId="26" xfId="83" applyFont="1" applyFill="1" applyBorder="1" applyAlignment="1" applyProtection="1">
      <alignment horizontal="center" vertical="center" wrapText="1"/>
      <protection locked="0"/>
    </xf>
    <xf numFmtId="0" fontId="105" fillId="0" borderId="26" xfId="83" applyFont="1" applyFill="1" applyBorder="1" applyAlignment="1" applyProtection="1">
      <alignment horizontal="center" vertical="center" wrapText="1"/>
      <protection locked="0"/>
    </xf>
    <xf numFmtId="0" fontId="89" fillId="0" borderId="26" xfId="83" applyFont="1" applyFill="1" applyBorder="1" applyAlignment="1" applyProtection="1">
      <alignment horizontal="center" vertical="center" wrapText="1"/>
      <protection locked="0"/>
    </xf>
    <xf numFmtId="0" fontId="10" fillId="0" borderId="0" xfId="83" applyFill="1">
      <alignment/>
      <protection/>
    </xf>
    <xf numFmtId="0" fontId="65" fillId="4" borderId="27" xfId="0" applyFont="1" applyFill="1" applyBorder="1" applyAlignment="1">
      <alignment vertical="center" wrapText="1"/>
    </xf>
    <xf numFmtId="0" fontId="96" fillId="0" borderId="26" xfId="83" applyFont="1" applyFill="1" applyBorder="1" applyAlignment="1">
      <alignment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64" fillId="26" borderId="15" xfId="88" applyFont="1" applyFill="1" applyBorder="1" applyAlignment="1" applyProtection="1">
      <alignment horizontal="center" vertical="center" wrapText="1"/>
      <protection locked="0"/>
    </xf>
    <xf numFmtId="0" fontId="63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65" fillId="4" borderId="29" xfId="0" applyFont="1" applyFill="1" applyBorder="1" applyAlignment="1">
      <alignment horizontal="left" vertical="center" wrapText="1"/>
    </xf>
    <xf numFmtId="0" fontId="69" fillId="0" borderId="26" xfId="0" applyFont="1" applyFill="1" applyBorder="1" applyAlignment="1" applyProtection="1">
      <alignment horizontal="center" vertical="center" wrapText="1"/>
      <protection locked="0"/>
    </xf>
    <xf numFmtId="0" fontId="68" fillId="0" borderId="30" xfId="0" applyFont="1" applyFill="1" applyBorder="1" applyAlignment="1" applyProtection="1">
      <alignment horizontal="center" vertical="center" wrapText="1"/>
      <protection locked="0"/>
    </xf>
    <xf numFmtId="0" fontId="69" fillId="0" borderId="30" xfId="0" applyFont="1" applyFill="1" applyBorder="1" applyAlignment="1" applyProtection="1">
      <alignment horizontal="center" vertical="center" wrapText="1"/>
      <protection locked="0"/>
    </xf>
    <xf numFmtId="0" fontId="69" fillId="0" borderId="17" xfId="0" applyFont="1" applyFill="1" applyBorder="1" applyAlignment="1" applyProtection="1">
      <alignment horizontal="center" vertical="center" wrapText="1"/>
      <protection locked="0"/>
    </xf>
    <xf numFmtId="0" fontId="36" fillId="0" borderId="13" xfId="88" applyFont="1" applyFill="1" applyBorder="1" applyAlignment="1" applyProtection="1">
      <alignment horizontal="left" vertical="top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 locked="0"/>
    </xf>
    <xf numFmtId="0" fontId="50" fillId="27" borderId="16" xfId="83" applyFont="1" applyFill="1" applyBorder="1" applyAlignment="1" applyProtection="1">
      <alignment vertical="center" wrapText="1"/>
      <protection locked="0"/>
    </xf>
    <xf numFmtId="0" fontId="63" fillId="0" borderId="21" xfId="0" applyFont="1" applyFill="1" applyBorder="1" applyAlignment="1" applyProtection="1">
      <alignment horizontal="center" vertical="center" wrapText="1"/>
      <protection locked="0"/>
    </xf>
    <xf numFmtId="0" fontId="63" fillId="0" borderId="28" xfId="0" applyFont="1" applyFill="1" applyBorder="1" applyAlignment="1" applyProtection="1">
      <alignment horizontal="center" vertical="center" wrapText="1"/>
      <protection locked="0"/>
    </xf>
    <xf numFmtId="0" fontId="96" fillId="0" borderId="0" xfId="83" applyFont="1" applyBorder="1" applyAlignment="1" applyProtection="1">
      <alignment vertical="center"/>
      <protection locked="0"/>
    </xf>
    <xf numFmtId="0" fontId="104" fillId="0" borderId="0" xfId="83" applyFont="1" applyBorder="1" applyAlignment="1" applyProtection="1">
      <alignment vertical="center"/>
      <protection locked="0"/>
    </xf>
    <xf numFmtId="0" fontId="105" fillId="0" borderId="0" xfId="83" applyFont="1" applyBorder="1" applyAlignment="1" applyProtection="1">
      <alignment vertical="center"/>
      <protection locked="0"/>
    </xf>
    <xf numFmtId="0" fontId="105" fillId="0" borderId="0" xfId="83" applyFont="1" applyBorder="1" applyAlignment="1">
      <alignment vertical="center"/>
      <protection/>
    </xf>
    <xf numFmtId="0" fontId="96" fillId="0" borderId="0" xfId="83" applyFont="1" applyBorder="1" applyAlignment="1">
      <alignment vertical="center"/>
      <protection/>
    </xf>
    <xf numFmtId="0" fontId="104" fillId="0" borderId="0" xfId="83" applyFont="1" applyBorder="1" applyAlignment="1">
      <alignment vertical="center"/>
      <protection/>
    </xf>
    <xf numFmtId="0" fontId="10" fillId="0" borderId="16" xfId="83" applyBorder="1" applyAlignment="1" applyProtection="1">
      <alignment vertical="center"/>
      <protection locked="0"/>
    </xf>
    <xf numFmtId="0" fontId="10" fillId="0" borderId="16" xfId="83" applyBorder="1" applyAlignment="1">
      <alignment vertical="center"/>
      <protection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96" fillId="0" borderId="16" xfId="83" applyFont="1" applyFill="1" applyBorder="1" applyAlignment="1">
      <alignment vertical="center" wrapText="1"/>
      <protection/>
    </xf>
    <xf numFmtId="0" fontId="50" fillId="0" borderId="16" xfId="83" applyFont="1" applyFill="1" applyBorder="1" applyAlignment="1">
      <alignment vertical="center" wrapText="1"/>
      <protection/>
    </xf>
    <xf numFmtId="0" fontId="63" fillId="0" borderId="32" xfId="0" applyFont="1" applyFill="1" applyBorder="1" applyAlignment="1" applyProtection="1">
      <alignment horizontal="center" vertical="center" wrapText="1"/>
      <protection locked="0"/>
    </xf>
    <xf numFmtId="0" fontId="11" fillId="0" borderId="32" xfId="0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Fill="1" applyBorder="1" applyAlignment="1" applyProtection="1">
      <alignment horizontal="center" vertical="center" wrapText="1"/>
      <protection locked="0"/>
    </xf>
    <xf numFmtId="0" fontId="10" fillId="0" borderId="0" xfId="83" applyFont="1">
      <alignment/>
      <protection/>
    </xf>
    <xf numFmtId="0" fontId="104" fillId="0" borderId="16" xfId="83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/>
      <protection/>
    </xf>
    <xf numFmtId="0" fontId="105" fillId="0" borderId="16" xfId="83" applyFont="1" applyFill="1" applyBorder="1" applyAlignment="1" applyProtection="1">
      <alignment horizontal="center" vertical="center" wrapText="1"/>
      <protection locked="0"/>
    </xf>
    <xf numFmtId="0" fontId="69" fillId="0" borderId="34" xfId="0" applyFont="1" applyFill="1" applyBorder="1" applyAlignment="1" applyProtection="1">
      <alignment horizontal="center" vertical="center" wrapText="1"/>
      <protection locked="0"/>
    </xf>
    <xf numFmtId="0" fontId="33" fillId="0" borderId="17" xfId="88" applyFont="1" applyBorder="1" applyAlignment="1">
      <alignment horizontal="center" vertical="center" textRotation="180"/>
      <protection/>
    </xf>
    <xf numFmtId="0" fontId="64" fillId="26" borderId="15" xfId="87" applyFont="1" applyFill="1" applyBorder="1" applyAlignment="1" applyProtection="1">
      <alignment horizontal="center" vertical="center"/>
      <protection locked="0"/>
    </xf>
    <xf numFmtId="0" fontId="68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30" xfId="88" applyBorder="1" applyAlignment="1">
      <alignment vertical="center"/>
      <protection/>
    </xf>
    <xf numFmtId="0" fontId="69" fillId="0" borderId="30" xfId="88" applyFont="1" applyFill="1" applyBorder="1" applyAlignment="1" applyProtection="1">
      <alignment horizontal="center" vertical="center" wrapText="1"/>
      <protection locked="0"/>
    </xf>
    <xf numFmtId="0" fontId="64" fillId="26" borderId="35" xfId="88" applyFont="1" applyFill="1" applyBorder="1" applyAlignment="1" applyProtection="1">
      <alignment horizontal="center" vertical="center" wrapText="1"/>
      <protection locked="0"/>
    </xf>
    <xf numFmtId="0" fontId="69" fillId="0" borderId="36" xfId="88" applyFont="1" applyFill="1" applyBorder="1" applyAlignment="1" applyProtection="1">
      <alignment horizontal="center" vertical="center" wrapText="1"/>
      <protection locked="0"/>
    </xf>
    <xf numFmtId="0" fontId="64" fillId="6" borderId="35" xfId="87" applyFont="1" applyFill="1" applyBorder="1" applyAlignment="1" applyProtection="1">
      <alignment horizontal="center" vertical="center"/>
      <protection locked="0"/>
    </xf>
    <xf numFmtId="0" fontId="64" fillId="6" borderId="15" xfId="0" applyFont="1" applyFill="1" applyBorder="1" applyAlignment="1" applyProtection="1">
      <alignment horizontal="center" vertical="center" wrapText="1"/>
      <protection locked="0"/>
    </xf>
    <xf numFmtId="0" fontId="64" fillId="6" borderId="35" xfId="0" applyFont="1" applyFill="1" applyBorder="1" applyAlignment="1" applyProtection="1">
      <alignment horizontal="center" vertical="center" wrapText="1"/>
      <protection locked="0"/>
    </xf>
    <xf numFmtId="0" fontId="64" fillId="6" borderId="26" xfId="0" applyFont="1" applyFill="1" applyBorder="1" applyAlignment="1" applyProtection="1">
      <alignment horizontal="center" vertical="center" wrapText="1"/>
      <protection locked="0"/>
    </xf>
    <xf numFmtId="0" fontId="69" fillId="0" borderId="36" xfId="0" applyFont="1" applyFill="1" applyBorder="1" applyAlignment="1" applyProtection="1">
      <alignment horizontal="center" vertical="center" wrapText="1"/>
      <protection locked="0"/>
    </xf>
    <xf numFmtId="0" fontId="52" fillId="26" borderId="15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right" wrapText="1"/>
    </xf>
    <xf numFmtId="0" fontId="50" fillId="27" borderId="16" xfId="83" applyFont="1" applyFill="1" applyBorder="1" applyAlignment="1">
      <alignment vertical="center" wrapText="1"/>
      <protection/>
    </xf>
    <xf numFmtId="0" fontId="104" fillId="27" borderId="16" xfId="83" applyFont="1" applyFill="1" applyBorder="1" applyAlignment="1">
      <alignment horizontal="center" vertical="center" wrapText="1"/>
      <protection/>
    </xf>
    <xf numFmtId="0" fontId="105" fillId="27" borderId="16" xfId="83" applyFont="1" applyFill="1" applyBorder="1" applyAlignment="1">
      <alignment horizontal="center" vertical="center" wrapText="1"/>
      <protection/>
    </xf>
    <xf numFmtId="0" fontId="96" fillId="0" borderId="16" xfId="83" applyFont="1" applyFill="1" applyBorder="1" applyAlignment="1" applyProtection="1">
      <alignment vertical="center" wrapText="1"/>
      <protection/>
    </xf>
    <xf numFmtId="0" fontId="118" fillId="0" borderId="0" xfId="0" applyFont="1" applyFill="1" applyBorder="1" applyAlignment="1" applyProtection="1">
      <alignment horizontal="center" vertical="center" wrapText="1"/>
      <protection locked="0"/>
    </xf>
    <xf numFmtId="0" fontId="124" fillId="0" borderId="0" xfId="0" applyFont="1" applyFill="1" applyBorder="1" applyAlignment="1" applyProtection="1">
      <alignment horizontal="center" vertical="center" wrapText="1"/>
      <protection locked="0"/>
    </xf>
    <xf numFmtId="0" fontId="69" fillId="0" borderId="26" xfId="87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 vertical="center" wrapText="1"/>
    </xf>
    <xf numFmtId="0" fontId="40" fillId="0" borderId="0" xfId="88" applyFont="1" applyAlignment="1" applyProtection="1">
      <alignment horizontal="center" vertical="top" wrapText="1"/>
      <protection/>
    </xf>
    <xf numFmtId="0" fontId="43" fillId="0" borderId="0" xfId="88" applyFont="1" applyAlignment="1" applyProtection="1">
      <alignment horizontal="center" vertical="top"/>
      <protection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64" fillId="0" borderId="30" xfId="87" applyFont="1" applyFill="1" applyBorder="1" applyAlignment="1" applyProtection="1">
      <alignment horizontal="center" vertical="center"/>
      <protection locked="0"/>
    </xf>
    <xf numFmtId="0" fontId="64" fillId="0" borderId="17" xfId="87" applyFont="1" applyFill="1" applyBorder="1" applyAlignment="1" applyProtection="1">
      <alignment horizontal="center" vertical="center"/>
      <protection locked="0"/>
    </xf>
    <xf numFmtId="0" fontId="64" fillId="0" borderId="34" xfId="87" applyFont="1" applyFill="1" applyBorder="1" applyAlignment="1" applyProtection="1">
      <alignment horizontal="center" vertical="center"/>
      <protection locked="0"/>
    </xf>
    <xf numFmtId="0" fontId="96" fillId="0" borderId="15" xfId="83" applyFont="1" applyFill="1" applyBorder="1" applyAlignment="1" applyProtection="1">
      <alignment vertical="center" wrapText="1"/>
      <protection locked="0"/>
    </xf>
    <xf numFmtId="0" fontId="104" fillId="27" borderId="15" xfId="83" applyFont="1" applyFill="1" applyBorder="1" applyAlignment="1" applyProtection="1">
      <alignment horizontal="center" vertical="center" wrapText="1"/>
      <protection locked="0"/>
    </xf>
    <xf numFmtId="0" fontId="105" fillId="27" borderId="15" xfId="83" applyFont="1" applyFill="1" applyBorder="1" applyAlignment="1" applyProtection="1">
      <alignment horizontal="center" vertical="center" wrapText="1"/>
      <protection locked="0"/>
    </xf>
    <xf numFmtId="0" fontId="89" fillId="23" borderId="15" xfId="83" applyFont="1" applyFill="1" applyBorder="1" applyAlignment="1">
      <alignment horizontal="center" vertical="center" wrapText="1"/>
      <protection/>
    </xf>
    <xf numFmtId="0" fontId="89" fillId="27" borderId="15" xfId="83" applyFont="1" applyFill="1" applyBorder="1" applyAlignment="1" applyProtection="1">
      <alignment horizontal="center" vertical="center" wrapText="1"/>
      <protection locked="0"/>
    </xf>
    <xf numFmtId="0" fontId="89" fillId="0" borderId="15" xfId="83" applyFont="1" applyBorder="1" applyAlignment="1" applyProtection="1">
      <alignment horizontal="center" vertical="center"/>
      <protection locked="0"/>
    </xf>
    <xf numFmtId="0" fontId="104" fillId="0" borderId="15" xfId="83" applyFont="1" applyBorder="1" applyAlignment="1" applyProtection="1">
      <alignment horizontal="center" vertical="center"/>
      <protection locked="0"/>
    </xf>
    <xf numFmtId="0" fontId="104" fillId="23" borderId="15" xfId="83" applyFont="1" applyFill="1" applyBorder="1" applyAlignment="1" applyProtection="1">
      <alignment horizontal="center" vertical="center"/>
      <protection locked="0"/>
    </xf>
    <xf numFmtId="0" fontId="107" fillId="22" borderId="12" xfId="83" applyFont="1" applyFill="1" applyBorder="1" applyAlignment="1">
      <alignment horizontal="center" vertical="center" wrapText="1"/>
      <protection/>
    </xf>
    <xf numFmtId="0" fontId="107" fillId="22" borderId="21" xfId="83" applyFont="1" applyFill="1" applyBorder="1" applyAlignment="1">
      <alignment horizontal="center" vertical="center" wrapText="1"/>
      <protection/>
    </xf>
    <xf numFmtId="0" fontId="10" fillId="0" borderId="0" xfId="83" applyAlignment="1">
      <alignment horizontal="center" vertical="center"/>
      <protection/>
    </xf>
    <xf numFmtId="0" fontId="10" fillId="22" borderId="20" xfId="83" applyFill="1" applyBorder="1" applyAlignment="1">
      <alignment vertical="center"/>
      <protection/>
    </xf>
    <xf numFmtId="0" fontId="107" fillId="22" borderId="20" xfId="83" applyFont="1" applyFill="1" applyBorder="1" applyAlignment="1">
      <alignment horizontal="center" vertical="center"/>
      <protection/>
    </xf>
    <xf numFmtId="0" fontId="10" fillId="22" borderId="12" xfId="83" applyFill="1" applyBorder="1" applyAlignment="1">
      <alignment vertical="center"/>
      <protection/>
    </xf>
    <xf numFmtId="0" fontId="107" fillId="22" borderId="16" xfId="83" applyFont="1" applyFill="1" applyBorder="1" applyAlignment="1">
      <alignment horizontal="center" vertical="center" wrapText="1"/>
      <protection/>
    </xf>
    <xf numFmtId="0" fontId="107" fillId="22" borderId="16" xfId="83" applyFont="1" applyFill="1" applyBorder="1" applyAlignment="1">
      <alignment horizontal="center" vertical="center"/>
      <protection/>
    </xf>
    <xf numFmtId="0" fontId="2" fillId="0" borderId="37" xfId="0" applyFont="1" applyFill="1" applyBorder="1" applyAlignment="1">
      <alignment horizontal="center" vertical="center" wrapText="1"/>
    </xf>
    <xf numFmtId="0" fontId="90" fillId="0" borderId="0" xfId="83" applyFont="1" applyFill="1" applyAlignment="1">
      <alignment horizontal="left" vertical="center"/>
      <protection/>
    </xf>
    <xf numFmtId="0" fontId="89" fillId="27" borderId="0" xfId="83" applyFont="1" applyFill="1" applyBorder="1" applyAlignment="1">
      <alignment vertical="center"/>
      <protection/>
    </xf>
    <xf numFmtId="0" fontId="89" fillId="0" borderId="0" xfId="83" applyFont="1" applyAlignment="1">
      <alignment vertical="center"/>
      <protection/>
    </xf>
    <xf numFmtId="0" fontId="69" fillId="0" borderId="0" xfId="88" applyFont="1" applyAlignment="1">
      <alignment horizontal="center" vertical="center"/>
      <protection/>
    </xf>
    <xf numFmtId="0" fontId="107" fillId="22" borderId="38" xfId="83" applyFont="1" applyFill="1" applyBorder="1" applyAlignment="1">
      <alignment horizontal="center" vertical="center" wrapText="1"/>
      <protection/>
    </xf>
    <xf numFmtId="0" fontId="107" fillId="22" borderId="39" xfId="83" applyFont="1" applyFill="1" applyBorder="1" applyAlignment="1">
      <alignment horizontal="center" vertical="center" wrapText="1"/>
      <protection/>
    </xf>
    <xf numFmtId="0" fontId="107" fillId="22" borderId="40" xfId="83" applyFont="1" applyFill="1" applyBorder="1" applyAlignment="1">
      <alignment horizontal="center" vertical="center" wrapText="1"/>
      <protection/>
    </xf>
    <xf numFmtId="0" fontId="107" fillId="22" borderId="39" xfId="83" applyFont="1" applyFill="1" applyBorder="1" applyAlignment="1">
      <alignment horizontal="center" vertical="center"/>
      <protection/>
    </xf>
    <xf numFmtId="0" fontId="10" fillId="0" borderId="0" xfId="83" applyFill="1" applyAlignment="1">
      <alignment horizontal="center" wrapText="1"/>
      <protection/>
    </xf>
    <xf numFmtId="0" fontId="69" fillId="0" borderId="26" xfId="88" applyFont="1" applyBorder="1" applyAlignment="1">
      <alignment horizontal="center" vertical="center"/>
      <protection/>
    </xf>
    <xf numFmtId="0" fontId="3" fillId="23" borderId="41" xfId="88" applyFont="1" applyFill="1" applyBorder="1" applyAlignment="1">
      <alignment horizontal="center" vertical="center" wrapText="1"/>
      <protection/>
    </xf>
    <xf numFmtId="0" fontId="6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9" fillId="27" borderId="16" xfId="83" applyFont="1" applyFill="1" applyBorder="1" applyAlignment="1" applyProtection="1">
      <alignment horizontal="center" vertical="center" wrapText="1"/>
      <protection locked="0"/>
    </xf>
    <xf numFmtId="0" fontId="120" fillId="0" borderId="0" xfId="88" applyFont="1" applyFill="1" applyAlignment="1">
      <alignment horizontal="center" vertical="center" wrapText="1"/>
      <protection/>
    </xf>
    <xf numFmtId="0" fontId="121" fillId="0" borderId="0" xfId="88" applyFont="1" applyFill="1" applyAlignment="1" applyProtection="1">
      <alignment horizontal="center" vertical="center" wrapText="1"/>
      <protection/>
    </xf>
    <xf numFmtId="0" fontId="121" fillId="0" borderId="0" xfId="88" applyFont="1" applyFill="1" applyAlignment="1" applyProtection="1">
      <alignment horizontal="center" vertical="top" wrapText="1"/>
      <protection/>
    </xf>
    <xf numFmtId="0" fontId="33" fillId="0" borderId="0" xfId="88" applyFont="1" applyFill="1" applyAlignment="1">
      <alignment vertical="center" wrapText="1"/>
      <protection/>
    </xf>
    <xf numFmtId="0" fontId="122" fillId="0" borderId="0" xfId="88" applyFont="1" applyFill="1" applyAlignment="1" applyProtection="1">
      <alignment horizontal="center" vertical="center" wrapText="1"/>
      <protection/>
    </xf>
    <xf numFmtId="0" fontId="121" fillId="0" borderId="0" xfId="88" applyFont="1" applyFill="1" applyAlignment="1" applyProtection="1">
      <alignment horizontal="center" wrapText="1"/>
      <protection/>
    </xf>
    <xf numFmtId="0" fontId="123" fillId="0" borderId="0" xfId="88" applyFont="1" applyFill="1" applyAlignment="1">
      <alignment wrapText="1"/>
      <protection/>
    </xf>
    <xf numFmtId="0" fontId="122" fillId="0" borderId="0" xfId="88" applyFont="1" applyFill="1" applyAlignment="1" applyProtection="1">
      <alignment horizontal="center" wrapText="1"/>
      <protection/>
    </xf>
    <xf numFmtId="0" fontId="89" fillId="0" borderId="16" xfId="83" applyFont="1" applyBorder="1" applyAlignment="1" applyProtection="1">
      <alignment vertical="center"/>
      <protection locked="0"/>
    </xf>
    <xf numFmtId="0" fontId="96" fillId="0" borderId="30" xfId="83" applyFont="1" applyFill="1" applyBorder="1" applyAlignment="1" applyProtection="1">
      <alignment vertical="center" wrapText="1"/>
      <protection locked="0"/>
    </xf>
    <xf numFmtId="16" fontId="104" fillId="27" borderId="30" xfId="83" applyNumberFormat="1" applyFont="1" applyFill="1" applyBorder="1" applyAlignment="1" applyProtection="1">
      <alignment horizontal="center" vertical="center" wrapText="1"/>
      <protection locked="0"/>
    </xf>
    <xf numFmtId="0" fontId="105" fillId="27" borderId="30" xfId="83" applyFont="1" applyFill="1" applyBorder="1" applyAlignment="1" applyProtection="1">
      <alignment horizontal="center" vertical="center" wrapText="1"/>
      <protection locked="0"/>
    </xf>
    <xf numFmtId="0" fontId="104" fillId="27" borderId="30" xfId="83" applyFont="1" applyFill="1" applyBorder="1" applyAlignment="1" applyProtection="1">
      <alignment horizontal="center" vertical="center" wrapText="1"/>
      <protection locked="0"/>
    </xf>
    <xf numFmtId="0" fontId="89" fillId="23" borderId="30" xfId="83" applyFont="1" applyFill="1" applyBorder="1" applyAlignment="1">
      <alignment horizontal="center" vertical="center" wrapText="1"/>
      <protection/>
    </xf>
    <xf numFmtId="0" fontId="89" fillId="27" borderId="30" xfId="83" applyFont="1" applyFill="1" applyBorder="1" applyAlignment="1" applyProtection="1">
      <alignment horizontal="center" vertical="center" wrapText="1"/>
      <protection locked="0"/>
    </xf>
    <xf numFmtId="0" fontId="68" fillId="0" borderId="15" xfId="0" applyFont="1" applyFill="1" applyBorder="1" applyAlignment="1" applyProtection="1">
      <alignment horizontal="center" vertical="center" wrapText="1"/>
      <protection locked="0"/>
    </xf>
    <xf numFmtId="0" fontId="68" fillId="0" borderId="30" xfId="0" applyFont="1" applyFill="1" applyBorder="1" applyAlignment="1" applyProtection="1">
      <alignment horizontal="center" vertical="center" wrapText="1"/>
      <protection/>
    </xf>
    <xf numFmtId="0" fontId="68" fillId="0" borderId="30" xfId="0" applyFont="1" applyFill="1" applyBorder="1" applyAlignment="1">
      <alignment horizontal="center" vertical="center" wrapText="1"/>
    </xf>
    <xf numFmtId="0" fontId="68" fillId="0" borderId="35" xfId="0" applyFont="1" applyFill="1" applyBorder="1" applyAlignment="1" applyProtection="1">
      <alignment horizontal="center" vertical="center" wrapText="1"/>
      <protection locked="0"/>
    </xf>
    <xf numFmtId="0" fontId="69" fillId="0" borderId="30" xfId="88" applyFont="1" applyFill="1" applyBorder="1" applyAlignment="1" applyProtection="1">
      <alignment horizontal="center" vertical="center"/>
      <protection locked="0"/>
    </xf>
    <xf numFmtId="0" fontId="70" fillId="0" borderId="30" xfId="88" applyFont="1" applyFill="1" applyBorder="1" applyAlignment="1" applyProtection="1">
      <alignment horizontal="center" vertical="center"/>
      <protection locked="0"/>
    </xf>
    <xf numFmtId="0" fontId="10" fillId="0" borderId="30" xfId="88" applyFill="1" applyBorder="1" applyAlignment="1">
      <alignment vertical="center"/>
      <protection/>
    </xf>
    <xf numFmtId="0" fontId="69" fillId="0" borderId="26" xfId="88" applyFont="1" applyFill="1" applyBorder="1" applyAlignment="1">
      <alignment horizontal="center" vertical="center"/>
      <protection/>
    </xf>
    <xf numFmtId="0" fontId="96" fillId="0" borderId="15" xfId="83" applyFont="1" applyBorder="1" applyAlignment="1" applyProtection="1">
      <alignment vertical="center"/>
      <protection locked="0"/>
    </xf>
    <xf numFmtId="0" fontId="104" fillId="0" borderId="15" xfId="83" applyFont="1" applyBorder="1" applyAlignment="1" applyProtection="1">
      <alignment vertical="center"/>
      <protection locked="0"/>
    </xf>
    <xf numFmtId="0" fontId="104" fillId="0" borderId="0" xfId="83" applyFont="1" applyBorder="1" applyAlignment="1" applyProtection="1">
      <alignment horizontal="center" vertical="center"/>
      <protection locked="0"/>
    </xf>
    <xf numFmtId="0" fontId="104" fillId="23" borderId="0" xfId="83" applyFont="1" applyFill="1" applyBorder="1" applyAlignment="1" applyProtection="1">
      <alignment horizontal="center" vertical="center"/>
      <protection locked="0"/>
    </xf>
    <xf numFmtId="0" fontId="104" fillId="23" borderId="0" xfId="83" applyFont="1" applyFill="1" applyBorder="1" applyAlignment="1" applyProtection="1">
      <alignment vertical="center"/>
      <protection locked="0"/>
    </xf>
    <xf numFmtId="0" fontId="104" fillId="23" borderId="0" xfId="83" applyFont="1" applyFill="1" applyBorder="1" applyAlignment="1">
      <alignment vertical="center"/>
      <protection/>
    </xf>
    <xf numFmtId="0" fontId="69" fillId="0" borderId="34" xfId="88" applyFont="1" applyFill="1" applyBorder="1" applyAlignment="1">
      <alignment horizontal="center" vertical="center" wrapText="1"/>
      <protection/>
    </xf>
    <xf numFmtId="0" fontId="68" fillId="0" borderId="0" xfId="0" applyFont="1" applyFill="1" applyAlignment="1">
      <alignment horizontal="center" vertical="center" wrapText="1"/>
    </xf>
    <xf numFmtId="0" fontId="3" fillId="0" borderId="0" xfId="88" applyFont="1" applyFill="1" applyAlignment="1">
      <alignment horizontal="center" vertical="center"/>
      <protection/>
    </xf>
    <xf numFmtId="0" fontId="12" fillId="0" borderId="16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88" applyBorder="1" applyAlignment="1">
      <alignment horizontal="center" vertical="center"/>
      <protection/>
    </xf>
    <xf numFmtId="0" fontId="10" fillId="0" borderId="0" xfId="88" applyBorder="1" applyAlignment="1">
      <alignment vertical="center"/>
      <protection/>
    </xf>
    <xf numFmtId="0" fontId="105" fillId="0" borderId="16" xfId="83" applyFont="1" applyBorder="1" applyAlignment="1">
      <alignment vertical="center"/>
      <protection/>
    </xf>
    <xf numFmtId="0" fontId="104" fillId="0" borderId="16" xfId="83" applyFont="1" applyBorder="1" applyAlignment="1">
      <alignment vertical="center"/>
      <protection/>
    </xf>
    <xf numFmtId="0" fontId="104" fillId="23" borderId="16" xfId="83" applyFont="1" applyFill="1" applyBorder="1" applyAlignment="1">
      <alignment vertical="center"/>
      <protection/>
    </xf>
    <xf numFmtId="0" fontId="69" fillId="0" borderId="15" xfId="0" applyFont="1" applyFill="1" applyBorder="1" applyAlignment="1" applyProtection="1">
      <alignment horizontal="center" vertical="center" wrapText="1"/>
      <protection locked="0"/>
    </xf>
    <xf numFmtId="0" fontId="143" fillId="0" borderId="16" xfId="0" applyFont="1" applyFill="1" applyBorder="1" applyAlignment="1" applyProtection="1">
      <alignment horizontal="center" vertical="center" wrapText="1"/>
      <protection locked="0"/>
    </xf>
    <xf numFmtId="0" fontId="89" fillId="23" borderId="26" xfId="83" applyFont="1" applyFill="1" applyBorder="1" applyAlignment="1">
      <alignment horizontal="center" vertical="center" wrapText="1"/>
      <protection/>
    </xf>
    <xf numFmtId="0" fontId="89" fillId="23" borderId="16" xfId="83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/>
    </xf>
    <xf numFmtId="0" fontId="65" fillId="4" borderId="43" xfId="0" applyFont="1" applyFill="1" applyBorder="1" applyAlignment="1">
      <alignment vertical="center" wrapText="1"/>
    </xf>
    <xf numFmtId="0" fontId="11" fillId="0" borderId="44" xfId="0" applyFont="1" applyFill="1" applyBorder="1" applyAlignment="1" applyProtection="1">
      <alignment horizontal="center" vertical="center" wrapText="1"/>
      <protection locked="0"/>
    </xf>
    <xf numFmtId="0" fontId="89" fillId="23" borderId="16" xfId="83" applyFont="1" applyFill="1" applyBorder="1" applyAlignment="1">
      <alignment horizontal="center" vertical="center" wrapText="1"/>
      <protection/>
    </xf>
    <xf numFmtId="0" fontId="63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3" fillId="0" borderId="0" xfId="88" applyFont="1" applyAlignment="1" applyProtection="1">
      <alignment vertical="center"/>
      <protection locked="0"/>
    </xf>
    <xf numFmtId="0" fontId="67" fillId="0" borderId="16" xfId="0" applyFont="1" applyFill="1" applyBorder="1" applyAlignment="1" applyProtection="1">
      <alignment horizontal="center" vertical="center" wrapText="1"/>
      <protection locked="0"/>
    </xf>
    <xf numFmtId="0" fontId="66" fillId="0" borderId="0" xfId="88" applyFont="1" applyBorder="1" applyAlignment="1">
      <alignment horizontal="center" vertical="center"/>
      <protection/>
    </xf>
    <xf numFmtId="0" fontId="69" fillId="0" borderId="0" xfId="88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 readingOrder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3" fillId="23" borderId="0" xfId="88" applyFont="1" applyFill="1" applyBorder="1" applyAlignment="1">
      <alignment horizontal="center" vertical="center" wrapText="1"/>
      <protection/>
    </xf>
    <xf numFmtId="0" fontId="68" fillId="0" borderId="15" xfId="0" applyFont="1" applyFill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95" fillId="0" borderId="16" xfId="85" applyFont="1" applyBorder="1" applyAlignment="1" applyProtection="1">
      <alignment horizontal="left" vertical="center" wrapText="1"/>
      <protection locked="0"/>
    </xf>
    <xf numFmtId="0" fontId="95" fillId="0" borderId="21" xfId="0" applyFont="1" applyBorder="1" applyAlignment="1" applyProtection="1">
      <alignment horizontal="center" vertical="center" wrapText="1"/>
      <protection locked="0"/>
    </xf>
    <xf numFmtId="0" fontId="50" fillId="4" borderId="16" xfId="84" applyFont="1" applyFill="1" applyBorder="1" applyAlignment="1">
      <alignment vertical="center" wrapText="1"/>
      <protection/>
    </xf>
    <xf numFmtId="0" fontId="104" fillId="27" borderId="16" xfId="84" applyFont="1" applyFill="1" applyBorder="1" applyAlignment="1" applyProtection="1">
      <alignment horizontal="center" vertical="center" wrapText="1"/>
      <protection locked="0"/>
    </xf>
    <xf numFmtId="0" fontId="105" fillId="27" borderId="16" xfId="84" applyFont="1" applyFill="1" applyBorder="1" applyAlignment="1" applyProtection="1">
      <alignment horizontal="center" vertical="center" wrapText="1"/>
      <protection locked="0"/>
    </xf>
    <xf numFmtId="0" fontId="96" fillId="0" borderId="30" xfId="84" applyFont="1" applyBorder="1" applyAlignment="1">
      <alignment vertical="center" wrapText="1"/>
      <protection/>
    </xf>
    <xf numFmtId="0" fontId="96" fillId="0" borderId="16" xfId="84" applyFont="1" applyBorder="1" applyAlignment="1">
      <alignment vertical="center" wrapText="1"/>
      <protection/>
    </xf>
    <xf numFmtId="0" fontId="104" fillId="27" borderId="16" xfId="84" applyFont="1" applyFill="1" applyBorder="1" applyAlignment="1">
      <alignment horizontal="center" vertical="center" wrapText="1"/>
      <protection/>
    </xf>
    <xf numFmtId="0" fontId="105" fillId="27" borderId="16" xfId="84" applyFont="1" applyFill="1" applyBorder="1" applyAlignment="1">
      <alignment horizontal="center" vertical="center" wrapText="1"/>
      <protection/>
    </xf>
    <xf numFmtId="0" fontId="63" fillId="0" borderId="16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>
      <alignment horizontal="center" vertical="center" wrapText="1"/>
    </xf>
    <xf numFmtId="0" fontId="96" fillId="27" borderId="16" xfId="84" applyFont="1" applyFill="1" applyBorder="1" applyAlignment="1" applyProtection="1">
      <alignment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89" fillId="27" borderId="0" xfId="83" applyFont="1" applyFill="1" applyBorder="1" applyAlignment="1" applyProtection="1">
      <alignment horizontal="center" vertical="center" wrapText="1"/>
      <protection locked="0"/>
    </xf>
    <xf numFmtId="0" fontId="96" fillId="30" borderId="16" xfId="84" applyFont="1" applyFill="1" applyBorder="1" applyAlignment="1">
      <alignment vertical="center" wrapText="1"/>
      <protection/>
    </xf>
    <xf numFmtId="0" fontId="16" fillId="0" borderId="32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143" fillId="0" borderId="16" xfId="0" applyFont="1" applyBorder="1" applyAlignment="1" applyProtection="1">
      <alignment horizontal="center" vertical="center" wrapText="1"/>
      <protection locked="0"/>
    </xf>
    <xf numFmtId="0" fontId="63" fillId="0" borderId="28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05" fillId="0" borderId="16" xfId="84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04" fillId="27" borderId="26" xfId="84" applyFont="1" applyFill="1" applyBorder="1" applyAlignment="1" applyProtection="1">
      <alignment horizontal="center" vertical="center" wrapText="1"/>
      <protection locked="0"/>
    </xf>
    <xf numFmtId="0" fontId="105" fillId="27" borderId="26" xfId="84" applyFont="1" applyFill="1" applyBorder="1" applyAlignment="1" applyProtection="1">
      <alignment horizontal="center" vertical="center" wrapText="1"/>
      <protection locked="0"/>
    </xf>
    <xf numFmtId="0" fontId="52" fillId="31" borderId="47" xfId="81" applyFont="1" applyFill="1" applyBorder="1" applyAlignment="1">
      <alignment horizontal="center" vertical="center" wrapText="1"/>
      <protection/>
    </xf>
    <xf numFmtId="0" fontId="52" fillId="31" borderId="48" xfId="81" applyFont="1" applyFill="1" applyBorder="1" applyAlignment="1">
      <alignment horizontal="center" vertical="center" wrapText="1"/>
      <protection/>
    </xf>
    <xf numFmtId="0" fontId="52" fillId="31" borderId="18" xfId="81" applyFont="1" applyFill="1" applyBorder="1" applyAlignment="1">
      <alignment horizontal="center" vertical="center" wrapText="1"/>
      <protection/>
    </xf>
    <xf numFmtId="0" fontId="11" fillId="0" borderId="16" xfId="81" applyFont="1" applyFill="1" applyBorder="1" applyAlignment="1">
      <alignment horizontal="center" vertical="center" wrapText="1"/>
      <protection/>
    </xf>
    <xf numFmtId="0" fontId="63" fillId="0" borderId="16" xfId="82" applyFont="1" applyBorder="1" applyAlignment="1" applyProtection="1">
      <alignment horizontal="center" vertical="center" wrapText="1"/>
      <protection locked="0"/>
    </xf>
    <xf numFmtId="0" fontId="11" fillId="0" borderId="16" xfId="82" applyFont="1" applyBorder="1" applyAlignment="1" applyProtection="1">
      <alignment horizontal="center" vertical="center" wrapText="1"/>
      <protection locked="0"/>
    </xf>
    <xf numFmtId="0" fontId="3" fillId="0" borderId="0" xfId="88" applyFont="1" applyAlignment="1">
      <alignment horizontal="left" vertical="center"/>
      <protection/>
    </xf>
    <xf numFmtId="0" fontId="63" fillId="0" borderId="16" xfId="81" applyFont="1" applyBorder="1" applyAlignment="1" applyProtection="1">
      <alignment horizontal="center" vertical="center" wrapText="1"/>
      <protection locked="0"/>
    </xf>
    <xf numFmtId="0" fontId="11" fillId="0" borderId="16" xfId="81" applyFont="1" applyBorder="1" applyAlignment="1" applyProtection="1">
      <alignment horizontal="center" vertical="center" wrapText="1"/>
      <protection locked="0"/>
    </xf>
    <xf numFmtId="0" fontId="11" fillId="0" borderId="28" xfId="81" applyFont="1" applyBorder="1" applyAlignment="1" applyProtection="1">
      <alignment horizontal="center" vertical="center" wrapText="1"/>
      <protection locked="0"/>
    </xf>
    <xf numFmtId="0" fontId="63" fillId="0" borderId="28" xfId="81" applyFont="1" applyBorder="1" applyAlignment="1" applyProtection="1">
      <alignment horizontal="center" vertical="center" wrapText="1"/>
      <protection locked="0"/>
    </xf>
    <xf numFmtId="16" fontId="104" fillId="27" borderId="16" xfId="84" applyNumberFormat="1" applyFont="1" applyFill="1" applyBorder="1" applyAlignment="1" applyProtection="1">
      <alignment horizontal="center" vertical="center" wrapText="1"/>
      <protection locked="0"/>
    </xf>
    <xf numFmtId="0" fontId="96" fillId="0" borderId="16" xfId="84" applyFont="1" applyFill="1" applyBorder="1" applyAlignment="1" applyProtection="1">
      <alignment vertical="center" wrapText="1"/>
      <protection locked="0"/>
    </xf>
    <xf numFmtId="0" fontId="11" fillId="0" borderId="16" xfId="81" applyFont="1" applyFill="1" applyBorder="1" applyAlignment="1" applyProtection="1">
      <alignment horizontal="center" vertical="center" wrapText="1"/>
      <protection locked="0"/>
    </xf>
    <xf numFmtId="0" fontId="63" fillId="0" borderId="16" xfId="81" applyFont="1" applyFill="1" applyBorder="1" applyAlignment="1" applyProtection="1">
      <alignment horizontal="center" vertical="center" wrapText="1"/>
      <protection locked="0"/>
    </xf>
    <xf numFmtId="0" fontId="104" fillId="0" borderId="16" xfId="84" applyFont="1" applyBorder="1" applyAlignment="1" applyProtection="1">
      <alignment horizontal="center" vertical="center" wrapText="1"/>
      <protection locked="0"/>
    </xf>
    <xf numFmtId="0" fontId="136" fillId="0" borderId="16" xfId="86" applyFont="1" applyBorder="1" applyAlignment="1" applyProtection="1">
      <alignment horizontal="center" vertical="center" wrapText="1"/>
      <protection locked="0"/>
    </xf>
    <xf numFmtId="0" fontId="63" fillId="0" borderId="16" xfId="81" applyFont="1" applyFill="1" applyBorder="1" applyAlignment="1">
      <alignment horizontal="center" vertical="center" wrapText="1"/>
      <protection/>
    </xf>
    <xf numFmtId="0" fontId="69" fillId="0" borderId="30" xfId="88" applyFont="1" applyFill="1" applyBorder="1" applyAlignment="1">
      <alignment horizontal="center" vertical="center" wrapText="1"/>
      <protection/>
    </xf>
    <xf numFmtId="0" fontId="63" fillId="0" borderId="16" xfId="81" applyFont="1" applyBorder="1" applyAlignment="1">
      <alignment horizontal="center" vertical="center" wrapText="1"/>
      <protection/>
    </xf>
    <xf numFmtId="0" fontId="96" fillId="30" borderId="16" xfId="84" applyFont="1" applyFill="1" applyBorder="1" applyAlignment="1">
      <alignment vertical="center" wrapText="1"/>
      <protection/>
    </xf>
    <xf numFmtId="0" fontId="96" fillId="30" borderId="16" xfId="84" applyFont="1" applyFill="1" applyBorder="1" applyAlignment="1">
      <alignment vertical="center" wrapText="1"/>
      <protection/>
    </xf>
    <xf numFmtId="0" fontId="11" fillId="0" borderId="28" xfId="81" applyFont="1" applyFill="1" applyBorder="1" applyAlignment="1" applyProtection="1">
      <alignment horizontal="center" vertical="center" wrapText="1"/>
      <protection locked="0"/>
    </xf>
    <xf numFmtId="0" fontId="4" fillId="0" borderId="0" xfId="81" applyAlignment="1">
      <alignment vertical="center"/>
      <protection/>
    </xf>
    <xf numFmtId="0" fontId="12" fillId="0" borderId="0" xfId="81" applyFont="1" applyAlignment="1">
      <alignment horizontal="left" vertical="center"/>
      <protection/>
    </xf>
    <xf numFmtId="0" fontId="6" fillId="0" borderId="0" xfId="81" applyFont="1" applyAlignment="1">
      <alignment horizontal="left" vertical="top" wrapText="1"/>
      <protection/>
    </xf>
    <xf numFmtId="0" fontId="2" fillId="0" borderId="0" xfId="81" applyFont="1" applyAlignment="1">
      <alignment vertical="center"/>
      <protection/>
    </xf>
    <xf numFmtId="0" fontId="56" fillId="0" borderId="0" xfId="81" applyFont="1" applyAlignment="1">
      <alignment vertical="center"/>
      <protection/>
    </xf>
    <xf numFmtId="0" fontId="6" fillId="0" borderId="0" xfId="81" applyFont="1" applyAlignment="1">
      <alignment vertical="top" wrapText="1"/>
      <protection/>
    </xf>
    <xf numFmtId="0" fontId="56" fillId="0" borderId="0" xfId="81" applyFont="1" applyAlignment="1">
      <alignment horizontal="left" vertical="center"/>
      <protection/>
    </xf>
    <xf numFmtId="0" fontId="2" fillId="0" borderId="0" xfId="81" applyFont="1" applyAlignment="1">
      <alignment vertical="center" wrapText="1"/>
      <protection/>
    </xf>
    <xf numFmtId="0" fontId="12" fillId="0" borderId="16" xfId="81" applyFont="1" applyFill="1" applyBorder="1" applyAlignment="1" applyProtection="1">
      <alignment horizontal="center" vertical="center" wrapText="1"/>
      <protection locked="0"/>
    </xf>
    <xf numFmtId="0" fontId="12" fillId="0" borderId="0" xfId="81" applyFont="1" applyAlignment="1">
      <alignment horizontal="right" vertical="center"/>
      <protection/>
    </xf>
    <xf numFmtId="0" fontId="11" fillId="0" borderId="0" xfId="81" applyFont="1" applyAlignment="1">
      <alignment vertical="center"/>
      <protection/>
    </xf>
    <xf numFmtId="0" fontId="74" fillId="0" borderId="0" xfId="81" applyFont="1" applyAlignment="1">
      <alignment vertical="center"/>
      <protection/>
    </xf>
    <xf numFmtId="0" fontId="88" fillId="27" borderId="0" xfId="86" applyFont="1" applyFill="1" applyAlignment="1">
      <alignment horizontal="left" vertical="center"/>
      <protection/>
    </xf>
    <xf numFmtId="0" fontId="11" fillId="0" borderId="16" xfId="81" applyFont="1" applyBorder="1" applyAlignment="1">
      <alignment horizontal="center" vertical="center" wrapText="1"/>
      <protection/>
    </xf>
    <xf numFmtId="0" fontId="12" fillId="0" borderId="16" xfId="81" applyFont="1" applyBorder="1" applyAlignment="1">
      <alignment horizontal="center" vertical="center" wrapText="1"/>
      <protection/>
    </xf>
    <xf numFmtId="0" fontId="63" fillId="0" borderId="32" xfId="81" applyFont="1" applyFill="1" applyBorder="1" applyAlignment="1" applyProtection="1">
      <alignment horizontal="center" vertical="center" wrapText="1"/>
      <protection locked="0"/>
    </xf>
    <xf numFmtId="0" fontId="11" fillId="0" borderId="32" xfId="81" applyFont="1" applyFill="1" applyBorder="1" applyAlignment="1" applyProtection="1">
      <alignment horizontal="center" vertical="center" wrapText="1"/>
      <protection locked="0"/>
    </xf>
    <xf numFmtId="0" fontId="11" fillId="0" borderId="21" xfId="81" applyFont="1" applyBorder="1" applyAlignment="1" applyProtection="1">
      <alignment horizontal="center" vertical="center" wrapText="1"/>
      <protection locked="0"/>
    </xf>
    <xf numFmtId="0" fontId="11" fillId="0" borderId="32" xfId="81" applyFont="1" applyBorder="1" applyAlignment="1" applyProtection="1">
      <alignment horizontal="center" vertical="center" wrapText="1"/>
      <protection locked="0"/>
    </xf>
    <xf numFmtId="0" fontId="7" fillId="0" borderId="0" xfId="81" applyFont="1" applyAlignment="1">
      <alignment vertical="center" wrapText="1"/>
      <protection/>
    </xf>
    <xf numFmtId="0" fontId="134" fillId="0" borderId="16" xfId="81" applyFont="1" applyFill="1" applyBorder="1" applyAlignment="1" applyProtection="1">
      <alignment horizontal="center" vertical="center" wrapText="1"/>
      <protection locked="0"/>
    </xf>
    <xf numFmtId="0" fontId="105" fillId="0" borderId="26" xfId="84" applyFont="1" applyBorder="1" applyAlignment="1" applyProtection="1">
      <alignment horizontal="center" vertical="center" wrapText="1"/>
      <protection locked="0"/>
    </xf>
    <xf numFmtId="0" fontId="63" fillId="0" borderId="28" xfId="81" applyFont="1" applyFill="1" applyBorder="1" applyAlignment="1">
      <alignment horizontal="center" vertical="center" wrapText="1"/>
      <protection/>
    </xf>
    <xf numFmtId="0" fontId="57" fillId="0" borderId="11" xfId="81" applyFont="1" applyBorder="1" applyAlignment="1">
      <alignment horizontal="center" vertical="center" wrapText="1"/>
      <protection/>
    </xf>
    <xf numFmtId="0" fontId="65" fillId="4" borderId="0" xfId="0" applyFont="1" applyFill="1" applyBorder="1" applyAlignment="1">
      <alignment horizontal="left" vertical="center" wrapText="1"/>
    </xf>
    <xf numFmtId="0" fontId="96" fillId="0" borderId="26" xfId="84" applyFont="1" applyFill="1" applyBorder="1" applyAlignment="1" applyProtection="1">
      <alignment vertical="center" wrapText="1"/>
      <protection/>
    </xf>
    <xf numFmtId="0" fontId="68" fillId="0" borderId="30" xfId="81" applyFont="1" applyFill="1" applyBorder="1" applyAlignment="1" applyProtection="1">
      <alignment horizontal="center" vertical="center" wrapText="1"/>
      <protection locked="0"/>
    </xf>
    <xf numFmtId="0" fontId="11" fillId="0" borderId="28" xfId="81" applyFont="1" applyFill="1" applyBorder="1" applyAlignment="1">
      <alignment horizontal="center" vertical="center" wrapText="1"/>
      <protection/>
    </xf>
    <xf numFmtId="0" fontId="11" fillId="0" borderId="21" xfId="81" applyFont="1" applyFill="1" applyBorder="1" applyAlignment="1" applyProtection="1">
      <alignment horizontal="center" vertical="center" wrapText="1"/>
      <protection locked="0"/>
    </xf>
    <xf numFmtId="0" fontId="63" fillId="0" borderId="28" xfId="81" applyFont="1" applyFill="1" applyBorder="1" applyAlignment="1" applyProtection="1">
      <alignment horizontal="center" vertical="center" wrapText="1"/>
      <protection locked="0"/>
    </xf>
    <xf numFmtId="0" fontId="11" fillId="0" borderId="42" xfId="81" applyFont="1" applyFill="1" applyBorder="1" applyAlignment="1">
      <alignment horizontal="center" vertical="center" wrapText="1"/>
      <protection/>
    </xf>
    <xf numFmtId="0" fontId="58" fillId="0" borderId="0" xfId="81" applyFont="1" applyAlignment="1" quotePrefix="1">
      <alignment horizontal="right"/>
      <protection/>
    </xf>
    <xf numFmtId="0" fontId="59" fillId="0" borderId="11" xfId="81" applyFont="1" applyBorder="1" applyAlignment="1">
      <alignment vertical="center" wrapText="1"/>
      <protection/>
    </xf>
    <xf numFmtId="0" fontId="6" fillId="0" borderId="0" xfId="81" applyFont="1" applyAlignment="1">
      <alignment horizontal="right" vertical="center"/>
      <protection/>
    </xf>
    <xf numFmtId="0" fontId="65" fillId="4" borderId="49" xfId="81" applyFont="1" applyFill="1" applyBorder="1" applyAlignment="1">
      <alignment horizontal="left" vertical="center" wrapText="1"/>
      <protection/>
    </xf>
    <xf numFmtId="0" fontId="6" fillId="0" borderId="0" xfId="81" applyFont="1" applyAlignment="1" quotePrefix="1">
      <alignment horizontal="left" vertical="top" wrapText="1"/>
      <protection/>
    </xf>
    <xf numFmtId="0" fontId="55" fillId="0" borderId="0" xfId="81" applyFont="1" applyAlignment="1">
      <alignment horizontal="left" vertical="center"/>
      <protection/>
    </xf>
    <xf numFmtId="0" fontId="56" fillId="0" borderId="34" xfId="81" applyFont="1" applyBorder="1" applyAlignment="1">
      <alignment horizontal="center" vertical="center" wrapText="1"/>
      <protection/>
    </xf>
    <xf numFmtId="0" fontId="65" fillId="4" borderId="20" xfId="81" applyFont="1" applyFill="1" applyBorder="1" applyAlignment="1">
      <alignment horizontal="left" vertical="center" wrapText="1"/>
      <protection/>
    </xf>
    <xf numFmtId="0" fontId="94" fillId="27" borderId="16" xfId="86" applyFont="1" applyFill="1" applyBorder="1" applyAlignment="1">
      <alignment horizontal="left" vertical="center" wrapText="1"/>
      <protection/>
    </xf>
    <xf numFmtId="0" fontId="50" fillId="0" borderId="16" xfId="84" applyFont="1" applyBorder="1" applyAlignment="1">
      <alignment vertical="center" wrapText="1"/>
      <protection/>
    </xf>
    <xf numFmtId="0" fontId="105" fillId="0" borderId="16" xfId="84" applyFont="1" applyFill="1" applyBorder="1" applyAlignment="1" applyProtection="1">
      <alignment horizontal="center" vertical="center" wrapText="1"/>
      <protection locked="0"/>
    </xf>
    <xf numFmtId="0" fontId="96" fillId="0" borderId="16" xfId="84" applyFont="1" applyFill="1" applyBorder="1" applyAlignment="1">
      <alignment vertical="center" wrapText="1"/>
      <protection/>
    </xf>
    <xf numFmtId="0" fontId="57" fillId="0" borderId="0" xfId="81" applyFont="1" applyAlignment="1">
      <alignment horizontal="center" vertical="center" wrapText="1"/>
      <protection/>
    </xf>
    <xf numFmtId="0" fontId="58" fillId="0" borderId="0" xfId="81" applyFont="1" applyAlignment="1" quotePrefix="1">
      <alignment horizontal="center" vertical="center"/>
      <protection/>
    </xf>
    <xf numFmtId="0" fontId="4" fillId="0" borderId="21" xfId="81" applyBorder="1" applyAlignment="1" applyProtection="1">
      <alignment horizontal="center" vertical="center" wrapText="1"/>
      <protection locked="0"/>
    </xf>
    <xf numFmtId="0" fontId="4" fillId="0" borderId="16" xfId="81" applyBorder="1" applyAlignment="1" applyProtection="1">
      <alignment horizontal="center" vertical="center" wrapText="1"/>
      <protection locked="0"/>
    </xf>
    <xf numFmtId="0" fontId="16" fillId="0" borderId="0" xfId="81" applyFont="1" applyAlignment="1">
      <alignment vertical="center"/>
      <protection/>
    </xf>
    <xf numFmtId="0" fontId="4" fillId="0" borderId="0" xfId="81" applyAlignment="1" applyProtection="1">
      <alignment vertical="center"/>
      <protection locked="0"/>
    </xf>
    <xf numFmtId="0" fontId="60" fillId="0" borderId="11" xfId="81" applyFont="1" applyBorder="1" applyAlignment="1">
      <alignment vertical="center" wrapText="1"/>
      <protection/>
    </xf>
    <xf numFmtId="0" fontId="92" fillId="0" borderId="16" xfId="86" applyFont="1" applyBorder="1" applyAlignment="1">
      <alignment horizontal="center" vertical="center" wrapText="1"/>
      <protection/>
    </xf>
    <xf numFmtId="0" fontId="12" fillId="0" borderId="16" xfId="81" applyFont="1" applyFill="1" applyBorder="1" applyAlignment="1">
      <alignment horizontal="center" vertical="center" wrapText="1"/>
      <protection/>
    </xf>
    <xf numFmtId="0" fontId="65" fillId="0" borderId="16" xfId="81" applyFont="1" applyFill="1" applyBorder="1" applyAlignment="1">
      <alignment horizontal="left" vertical="center" wrapText="1"/>
      <protection/>
    </xf>
    <xf numFmtId="0" fontId="104" fillId="0" borderId="16" xfId="84" applyFont="1" applyFill="1" applyBorder="1" applyAlignment="1" applyProtection="1">
      <alignment horizontal="center" vertical="center" wrapText="1"/>
      <protection locked="0"/>
    </xf>
    <xf numFmtId="0" fontId="126" fillId="0" borderId="21" xfId="81" applyFont="1" applyBorder="1" applyAlignment="1" applyProtection="1">
      <alignment horizontal="center" vertical="center" wrapText="1"/>
      <protection locked="0"/>
    </xf>
    <xf numFmtId="0" fontId="126" fillId="0" borderId="16" xfId="81" applyFont="1" applyBorder="1" applyAlignment="1" applyProtection="1">
      <alignment horizontal="center" vertical="center" wrapText="1"/>
      <protection locked="0"/>
    </xf>
    <xf numFmtId="0" fontId="11" fillId="0" borderId="26" xfId="81" applyFont="1" applyFill="1" applyBorder="1" applyAlignment="1" applyProtection="1">
      <alignment horizontal="center" vertical="center" wrapText="1"/>
      <protection locked="0"/>
    </xf>
    <xf numFmtId="0" fontId="11" fillId="0" borderId="28" xfId="81" applyFont="1" applyBorder="1" applyAlignment="1">
      <alignment horizontal="center" vertical="center" wrapText="1"/>
      <protection/>
    </xf>
    <xf numFmtId="0" fontId="4" fillId="0" borderId="20" xfId="81" applyBorder="1" applyAlignment="1" applyProtection="1">
      <alignment horizontal="center" vertical="center" wrapText="1" readingOrder="1"/>
      <protection locked="0"/>
    </xf>
    <xf numFmtId="0" fontId="67" fillId="8" borderId="19" xfId="81" applyFont="1" applyFill="1" applyBorder="1" applyAlignment="1">
      <alignment horizontal="center" vertical="center" wrapText="1"/>
      <protection/>
    </xf>
    <xf numFmtId="0" fontId="67" fillId="8" borderId="18" xfId="81" applyFont="1" applyFill="1" applyBorder="1" applyAlignment="1">
      <alignment horizontal="center" vertical="center" wrapText="1"/>
      <protection/>
    </xf>
    <xf numFmtId="0" fontId="65" fillId="4" borderId="16" xfId="81" applyFont="1" applyFill="1" applyBorder="1" applyAlignment="1">
      <alignment horizontal="left" vertical="center" wrapText="1"/>
      <protection/>
    </xf>
    <xf numFmtId="0" fontId="10" fillId="0" borderId="0" xfId="86">
      <alignment/>
      <protection/>
    </xf>
    <xf numFmtId="0" fontId="10" fillId="0" borderId="0" xfId="86" applyAlignment="1">
      <alignment horizontal="center"/>
      <protection/>
    </xf>
    <xf numFmtId="0" fontId="87" fillId="0" borderId="0" xfId="86" applyFont="1">
      <alignment/>
      <protection/>
    </xf>
    <xf numFmtId="0" fontId="89" fillId="0" borderId="0" xfId="86" applyFont="1" applyAlignment="1">
      <alignment vertical="center"/>
      <protection/>
    </xf>
    <xf numFmtId="0" fontId="89" fillId="0" borderId="0" xfId="86" applyFont="1" applyAlignment="1">
      <alignment vertical="center" wrapText="1"/>
      <protection/>
    </xf>
    <xf numFmtId="0" fontId="90" fillId="0" borderId="0" xfId="86" applyFont="1" applyAlignment="1">
      <alignment horizontal="right" vertical="center"/>
      <protection/>
    </xf>
    <xf numFmtId="0" fontId="51" fillId="0" borderId="0" xfId="86" applyFont="1" applyAlignment="1">
      <alignment horizontal="center" vertical="center"/>
      <protection/>
    </xf>
    <xf numFmtId="0" fontId="90" fillId="0" borderId="0" xfId="86" applyFont="1" applyAlignment="1">
      <alignment horizontal="center" vertical="center"/>
      <protection/>
    </xf>
    <xf numFmtId="0" fontId="91" fillId="0" borderId="16" xfId="86" applyFont="1" applyBorder="1" applyAlignment="1">
      <alignment horizontal="center" vertical="center" wrapText="1"/>
      <protection/>
    </xf>
    <xf numFmtId="0" fontId="93" fillId="32" borderId="16" xfId="86" applyFont="1" applyFill="1" applyBorder="1" applyAlignment="1" applyProtection="1">
      <alignment vertical="center" wrapText="1"/>
      <protection locked="0"/>
    </xf>
    <xf numFmtId="0" fontId="50" fillId="0" borderId="16" xfId="86" applyFont="1" applyBorder="1" applyAlignment="1" applyProtection="1">
      <alignment horizontal="center" vertical="center" wrapText="1"/>
      <protection locked="0"/>
    </xf>
    <xf numFmtId="0" fontId="54" fillId="32" borderId="16" xfId="86" applyFont="1" applyFill="1" applyBorder="1" applyAlignment="1" applyProtection="1">
      <alignment vertical="center" wrapText="1"/>
      <protection locked="0"/>
    </xf>
    <xf numFmtId="0" fontId="50" fillId="0" borderId="16" xfId="86" applyFont="1" applyBorder="1" applyAlignment="1" applyProtection="1">
      <alignment horizontal="left" vertical="center" wrapText="1"/>
      <protection locked="0"/>
    </xf>
    <xf numFmtId="0" fontId="97" fillId="0" borderId="16" xfId="86" applyFont="1" applyBorder="1" applyAlignment="1" applyProtection="1">
      <alignment horizontal="center" vertical="center" wrapText="1"/>
      <protection locked="0"/>
    </xf>
    <xf numFmtId="0" fontId="96" fillId="0" borderId="16" xfId="86" applyFont="1" applyBorder="1" applyAlignment="1" applyProtection="1">
      <alignment horizontal="left" vertical="center" wrapText="1"/>
      <protection locked="0"/>
    </xf>
    <xf numFmtId="0" fontId="99" fillId="32" borderId="16" xfId="86" applyFont="1" applyFill="1" applyBorder="1" applyAlignment="1" applyProtection="1">
      <alignment vertical="center" wrapText="1"/>
      <protection locked="0"/>
    </xf>
    <xf numFmtId="0" fontId="98" fillId="32" borderId="16" xfId="86" applyFont="1" applyFill="1" applyBorder="1" applyAlignment="1" applyProtection="1">
      <alignment vertical="center" wrapText="1"/>
      <protection locked="0"/>
    </xf>
    <xf numFmtId="0" fontId="90" fillId="0" borderId="0" xfId="86" applyFont="1" applyAlignment="1">
      <alignment horizontal="left" vertical="center"/>
      <protection/>
    </xf>
    <xf numFmtId="0" fontId="60" fillId="0" borderId="11" xfId="81" applyFont="1" applyBorder="1" applyAlignment="1" applyProtection="1">
      <alignment vertical="center" wrapText="1"/>
      <protection locked="0"/>
    </xf>
    <xf numFmtId="0" fontId="4" fillId="0" borderId="16" xfId="81" applyBorder="1" applyAlignment="1" applyProtection="1">
      <alignment horizontal="center" vertical="center" wrapText="1" readingOrder="1"/>
      <protection locked="0"/>
    </xf>
    <xf numFmtId="0" fontId="34" fillId="0" borderId="11" xfId="81" applyFont="1" applyBorder="1" applyAlignment="1">
      <alignment vertical="center" wrapText="1"/>
      <protection/>
    </xf>
    <xf numFmtId="0" fontId="34" fillId="0" borderId="0" xfId="81" applyFont="1" applyAlignment="1" applyProtection="1">
      <alignment vertical="center" wrapText="1"/>
      <protection locked="0"/>
    </xf>
    <xf numFmtId="0" fontId="4" fillId="0" borderId="45" xfId="81" applyBorder="1" applyAlignment="1" applyProtection="1">
      <alignment horizontal="center" vertical="center" wrapText="1"/>
      <protection locked="0"/>
    </xf>
    <xf numFmtId="0" fontId="4" fillId="0" borderId="20" xfId="81" applyBorder="1" applyAlignment="1" applyProtection="1">
      <alignment horizontal="center" vertical="center" wrapText="1"/>
      <protection locked="0"/>
    </xf>
    <xf numFmtId="0" fontId="116" fillId="0" borderId="0" xfId="81" applyFont="1" applyAlignment="1">
      <alignment horizontal="left"/>
      <protection/>
    </xf>
    <xf numFmtId="0" fontId="11" fillId="0" borderId="0" xfId="81" applyFont="1" applyAlignment="1" applyProtection="1">
      <alignment horizontal="center" vertical="center" wrapText="1"/>
      <protection locked="0"/>
    </xf>
    <xf numFmtId="0" fontId="117" fillId="0" borderId="0" xfId="81" applyFont="1" applyAlignment="1">
      <alignment horizontal="left"/>
      <protection/>
    </xf>
    <xf numFmtId="0" fontId="11" fillId="0" borderId="0" xfId="81" applyFont="1" applyAlignment="1">
      <alignment horizontal="center" wrapText="1"/>
      <protection/>
    </xf>
    <xf numFmtId="0" fontId="11" fillId="0" borderId="0" xfId="81" applyFont="1" applyAlignment="1">
      <alignment/>
      <protection/>
    </xf>
    <xf numFmtId="0" fontId="93" fillId="32" borderId="16" xfId="86" applyFont="1" applyFill="1" applyBorder="1" applyAlignment="1">
      <alignment horizontal="center" vertical="center" wrapText="1"/>
      <protection/>
    </xf>
    <xf numFmtId="0" fontId="4" fillId="0" borderId="0" xfId="81">
      <alignment vertical="top"/>
      <protection/>
    </xf>
    <xf numFmtId="0" fontId="94" fillId="4" borderId="16" xfId="86" applyFont="1" applyFill="1" applyBorder="1" applyAlignment="1">
      <alignment horizontal="left" vertical="center" wrapText="1"/>
      <protection/>
    </xf>
    <xf numFmtId="0" fontId="95" fillId="0" borderId="16" xfId="86" applyFont="1" applyBorder="1" applyAlignment="1">
      <alignment horizontal="center" vertical="center" wrapText="1"/>
      <protection/>
    </xf>
    <xf numFmtId="0" fontId="50" fillId="23" borderId="16" xfId="86" applyFont="1" applyFill="1" applyBorder="1" applyAlignment="1">
      <alignment horizontal="center" vertical="center" wrapText="1"/>
      <protection/>
    </xf>
    <xf numFmtId="0" fontId="94" fillId="0" borderId="16" xfId="86" applyFont="1" applyBorder="1" applyAlignment="1">
      <alignment horizontal="left" vertical="center" wrapText="1"/>
      <protection/>
    </xf>
    <xf numFmtId="0" fontId="49" fillId="0" borderId="15" xfId="84" applyFont="1" applyBorder="1" applyAlignment="1">
      <alignment horizontal="center" vertical="center" wrapText="1"/>
      <protection/>
    </xf>
    <xf numFmtId="0" fontId="94" fillId="0" borderId="16" xfId="86" applyFont="1" applyBorder="1" applyAlignment="1" applyProtection="1">
      <alignment horizontal="left" vertical="center" wrapText="1"/>
      <protection locked="0"/>
    </xf>
    <xf numFmtId="0" fontId="95" fillId="0" borderId="16" xfId="86" applyFont="1" applyBorder="1" applyAlignment="1" applyProtection="1">
      <alignment horizontal="center" vertical="center" wrapText="1"/>
      <protection locked="0"/>
    </xf>
    <xf numFmtId="0" fontId="96" fillId="0" borderId="16" xfId="86" applyFont="1" applyBorder="1" applyAlignment="1" applyProtection="1">
      <alignment horizontal="center" vertical="center" wrapText="1"/>
      <protection locked="0"/>
    </xf>
    <xf numFmtId="0" fontId="96" fillId="27" borderId="16" xfId="86" applyFont="1" applyFill="1" applyBorder="1" applyAlignment="1" applyProtection="1">
      <alignment horizontal="center" vertical="center" wrapText="1"/>
      <protection locked="0"/>
    </xf>
    <xf numFmtId="0" fontId="50" fillId="27" borderId="16" xfId="84" applyFont="1" applyFill="1" applyBorder="1" applyAlignment="1" applyProtection="1">
      <alignment vertical="center" wrapText="1"/>
      <protection locked="0"/>
    </xf>
    <xf numFmtId="0" fontId="50" fillId="27" borderId="16" xfId="86" applyFont="1" applyFill="1" applyBorder="1" applyAlignment="1" applyProtection="1">
      <alignment horizontal="left" vertical="center" wrapText="1"/>
      <protection locked="0"/>
    </xf>
    <xf numFmtId="16" fontId="95" fillId="0" borderId="16" xfId="86" applyNumberFormat="1" applyFont="1" applyBorder="1" applyAlignment="1" applyProtection="1">
      <alignment horizontal="center" vertical="center" wrapText="1"/>
      <protection locked="0"/>
    </xf>
    <xf numFmtId="3" fontId="95" fillId="0" borderId="16" xfId="86" applyNumberFormat="1" applyFont="1" applyBorder="1" applyAlignment="1" applyProtection="1">
      <alignment horizontal="center" vertical="center" wrapText="1"/>
      <protection locked="0"/>
    </xf>
    <xf numFmtId="0" fontId="50" fillId="27" borderId="16" xfId="86" applyFont="1" applyFill="1" applyBorder="1" applyAlignment="1" applyProtection="1">
      <alignment horizontal="center" vertical="center" wrapText="1"/>
      <protection locked="0"/>
    </xf>
    <xf numFmtId="0" fontId="95" fillId="0" borderId="21" xfId="81" applyFont="1" applyBorder="1" applyAlignment="1" applyProtection="1">
      <alignment horizontal="center" vertical="center" wrapText="1"/>
      <protection locked="0"/>
    </xf>
    <xf numFmtId="0" fontId="59" fillId="0" borderId="0" xfId="81" applyFont="1" applyAlignment="1">
      <alignment vertical="center" wrapText="1"/>
      <protection/>
    </xf>
    <xf numFmtId="0" fontId="34" fillId="0" borderId="11" xfId="81" applyFont="1" applyBorder="1" applyAlignment="1" applyProtection="1">
      <alignment vertical="center" wrapText="1"/>
      <protection locked="0"/>
    </xf>
    <xf numFmtId="0" fontId="11" fillId="0" borderId="0" xfId="81" applyFont="1" applyAlignment="1" applyProtection="1">
      <alignment vertical="center"/>
      <protection locked="0"/>
    </xf>
    <xf numFmtId="0" fontId="60" fillId="0" borderId="0" xfId="81" applyFont="1" applyAlignment="1" applyProtection="1">
      <alignment vertical="center" wrapText="1"/>
      <protection locked="0"/>
    </xf>
    <xf numFmtId="0" fontId="4" fillId="0" borderId="21" xfId="81" applyBorder="1" applyAlignment="1" applyProtection="1">
      <alignment horizontal="center" vertical="center" wrapText="1" readingOrder="1"/>
      <protection locked="0"/>
    </xf>
    <xf numFmtId="0" fontId="88" fillId="27" borderId="0" xfId="86" applyFont="1" applyFill="1" applyAlignment="1">
      <alignment horizontal="center" vertical="center" wrapText="1"/>
      <protection/>
    </xf>
    <xf numFmtId="0" fontId="50" fillId="4" borderId="16" xfId="86" applyFont="1" applyFill="1" applyBorder="1" applyAlignment="1">
      <alignment horizontal="left" vertical="center" wrapText="1"/>
      <protection/>
    </xf>
    <xf numFmtId="0" fontId="50" fillId="0" borderId="16" xfId="86" applyFont="1" applyBorder="1" applyAlignment="1">
      <alignment horizontal="left" vertical="center" wrapText="1"/>
      <protection/>
    </xf>
    <xf numFmtId="0" fontId="88" fillId="0" borderId="0" xfId="86" applyFont="1" applyAlignment="1">
      <alignment horizontal="center" vertical="center" wrapText="1"/>
      <protection/>
    </xf>
    <xf numFmtId="0" fontId="88" fillId="0" borderId="0" xfId="86" applyFont="1" applyAlignment="1">
      <alignment vertical="center" wrapText="1"/>
      <protection/>
    </xf>
    <xf numFmtId="0" fontId="65" fillId="30" borderId="49" xfId="81" applyFont="1" applyFill="1" applyBorder="1" applyAlignment="1">
      <alignment horizontal="left" vertical="center" wrapText="1"/>
      <protection/>
    </xf>
    <xf numFmtId="0" fontId="64" fillId="6" borderId="36" xfId="0" applyFont="1" applyFill="1" applyBorder="1" applyAlignment="1" applyProtection="1">
      <alignment horizontal="center" vertical="center" wrapText="1"/>
      <protection locked="0"/>
    </xf>
    <xf numFmtId="0" fontId="137" fillId="0" borderId="0" xfId="88" applyFont="1" applyFill="1" applyAlignment="1" applyProtection="1">
      <alignment horizontal="center" vertical="center" wrapText="1"/>
      <protection/>
    </xf>
    <xf numFmtId="0" fontId="138" fillId="0" borderId="0" xfId="88" applyFont="1" applyFill="1" applyAlignment="1" applyProtection="1">
      <alignment horizontal="center" vertical="center" wrapText="1"/>
      <protection/>
    </xf>
    <xf numFmtId="0" fontId="81" fillId="0" borderId="0" xfId="88" applyFont="1" applyBorder="1" applyAlignment="1">
      <alignment horizontal="center" vertical="center" textRotation="90"/>
      <protection/>
    </xf>
    <xf numFmtId="0" fontId="81" fillId="0" borderId="50" xfId="88" applyFont="1" applyBorder="1" applyAlignment="1">
      <alignment horizontal="center" vertical="center" textRotation="90"/>
      <protection/>
    </xf>
    <xf numFmtId="0" fontId="39" fillId="0" borderId="0" xfId="88" applyFont="1" applyAlignment="1">
      <alignment horizontal="center" vertical="center" textRotation="90" wrapText="1"/>
      <protection/>
    </xf>
    <xf numFmtId="18" fontId="44" fillId="22" borderId="14" xfId="88" applyNumberFormat="1" applyFont="1" applyFill="1" applyBorder="1" applyAlignment="1">
      <alignment horizontal="center" vertical="center" wrapText="1"/>
      <protection/>
    </xf>
    <xf numFmtId="18" fontId="44" fillId="22" borderId="11" xfId="88" applyNumberFormat="1" applyFont="1" applyFill="1" applyBorder="1" applyAlignment="1">
      <alignment horizontal="center" vertical="center" wrapText="1"/>
      <protection/>
    </xf>
    <xf numFmtId="0" fontId="47" fillId="0" borderId="0" xfId="88" applyFont="1" applyAlignment="1">
      <alignment horizontal="center" vertical="center" wrapText="1"/>
      <protection/>
    </xf>
    <xf numFmtId="0" fontId="61" fillId="0" borderId="0" xfId="88" applyFont="1" applyFill="1" applyBorder="1" applyAlignment="1">
      <alignment horizontal="center" vertical="center" textRotation="90"/>
      <protection/>
    </xf>
    <xf numFmtId="0" fontId="49" fillId="0" borderId="51" xfId="88" applyFont="1" applyBorder="1" applyAlignment="1">
      <alignment horizontal="center" vertical="center" textRotation="180"/>
      <protection/>
    </xf>
    <xf numFmtId="0" fontId="49" fillId="0" borderId="17" xfId="88" applyFont="1" applyBorder="1" applyAlignment="1">
      <alignment horizontal="center" vertical="center" textRotation="180"/>
      <protection/>
    </xf>
    <xf numFmtId="0" fontId="49" fillId="0" borderId="30" xfId="87" applyFont="1" applyBorder="1" applyAlignment="1">
      <alignment horizontal="center" vertical="center" textRotation="180"/>
      <protection/>
    </xf>
    <xf numFmtId="0" fontId="35" fillId="26" borderId="15" xfId="87" applyFont="1" applyFill="1" applyBorder="1" applyAlignment="1">
      <alignment horizontal="center" vertical="center"/>
      <protection/>
    </xf>
    <xf numFmtId="0" fontId="35" fillId="26" borderId="26" xfId="87" applyFont="1" applyFill="1" applyBorder="1" applyAlignment="1">
      <alignment horizontal="center" vertical="center"/>
      <protection/>
    </xf>
    <xf numFmtId="0" fontId="35" fillId="26" borderId="20" xfId="87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0" fontId="125" fillId="0" borderId="0" xfId="0" applyFont="1" applyBorder="1" applyAlignment="1">
      <alignment horizontal="left" wrapText="1"/>
    </xf>
    <xf numFmtId="0" fontId="107" fillId="22" borderId="52" xfId="83" applyFont="1" applyFill="1" applyBorder="1" applyAlignment="1">
      <alignment horizontal="center" vertical="center" wrapText="1"/>
      <protection/>
    </xf>
    <xf numFmtId="0" fontId="107" fillId="22" borderId="53" xfId="83" applyFont="1" applyFill="1" applyBorder="1" applyAlignment="1">
      <alignment horizontal="center" vertical="center" wrapText="1"/>
      <protection/>
    </xf>
    <xf numFmtId="0" fontId="107" fillId="22" borderId="54" xfId="83" applyFont="1" applyFill="1" applyBorder="1" applyAlignment="1">
      <alignment horizontal="center" vertical="center" wrapText="1"/>
      <protection/>
    </xf>
    <xf numFmtId="0" fontId="107" fillId="22" borderId="37" xfId="8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07" fillId="22" borderId="55" xfId="83" applyFont="1" applyFill="1" applyBorder="1" applyAlignment="1">
      <alignment horizontal="center" vertical="center" wrapText="1"/>
      <protection/>
    </xf>
    <xf numFmtId="0" fontId="107" fillId="22" borderId="56" xfId="83" applyFont="1" applyFill="1" applyBorder="1" applyAlignment="1">
      <alignment horizontal="center" vertical="center" wrapText="1"/>
      <protection/>
    </xf>
    <xf numFmtId="0" fontId="107" fillId="22" borderId="57" xfId="83" applyFont="1" applyFill="1" applyBorder="1" applyAlignment="1">
      <alignment horizontal="center" vertical="center" wrapText="1"/>
      <protection/>
    </xf>
    <xf numFmtId="0" fontId="107" fillId="22" borderId="47" xfId="83" applyFont="1" applyFill="1" applyBorder="1" applyAlignment="1">
      <alignment horizontal="center" vertical="center" wrapText="1"/>
      <protection/>
    </xf>
    <xf numFmtId="0" fontId="107" fillId="22" borderId="58" xfId="83" applyFont="1" applyFill="1" applyBorder="1" applyAlignment="1">
      <alignment horizontal="center" vertical="center" wrapText="1"/>
      <protection/>
    </xf>
    <xf numFmtId="0" fontId="107" fillId="22" borderId="59" xfId="83" applyFont="1" applyFill="1" applyBorder="1" applyAlignment="1">
      <alignment horizontal="center" vertical="center" wrapText="1"/>
      <protection/>
    </xf>
    <xf numFmtId="0" fontId="107" fillId="22" borderId="60" xfId="83" applyFont="1" applyFill="1" applyBorder="1" applyAlignment="1">
      <alignment horizontal="center" vertical="center" wrapText="1"/>
      <protection/>
    </xf>
    <xf numFmtId="0" fontId="11" fillId="0" borderId="0" xfId="81" applyFont="1" applyAlignment="1">
      <alignment horizontal="right" vertical="top" wrapText="1"/>
      <protection/>
    </xf>
    <xf numFmtId="0" fontId="7" fillId="0" borderId="0" xfId="81" applyFont="1" applyAlignment="1">
      <alignment horizontal="right" vertical="top" wrapText="1"/>
      <protection/>
    </xf>
    <xf numFmtId="0" fontId="6" fillId="0" borderId="0" xfId="81" applyFont="1" applyAlignment="1" quotePrefix="1">
      <alignment horizontal="left" vertical="top" wrapText="1"/>
      <protection/>
    </xf>
    <xf numFmtId="0" fontId="6" fillId="0" borderId="0" xfId="81" applyFont="1" applyAlignment="1">
      <alignment horizontal="left" vertical="top" wrapText="1"/>
      <protection/>
    </xf>
    <xf numFmtId="0" fontId="6" fillId="0" borderId="17" xfId="81" applyFont="1" applyBorder="1" applyAlignment="1">
      <alignment horizontal="left" vertical="top" wrapText="1"/>
      <protection/>
    </xf>
    <xf numFmtId="0" fontId="93" fillId="32" borderId="16" xfId="86" applyFont="1" applyFill="1" applyBorder="1" applyAlignment="1">
      <alignment horizontal="center" vertical="center" wrapText="1"/>
      <protection/>
    </xf>
  </cellXfs>
  <cellStyles count="8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ormal 2" xfId="81"/>
    <cellStyle name="Normal 3" xfId="82"/>
    <cellStyle name="Normal_Production Sheets Meals SS 2010" xfId="83"/>
    <cellStyle name="Normal_Production Sheets Meals SS 2010 2" xfId="84"/>
    <cellStyle name="Normal_Production Sheets SS 2010 Deb's" xfId="85"/>
    <cellStyle name="Normal_Production Sheets SS 2010 Deb's 2" xfId="86"/>
    <cellStyle name="Normal_Sheet1_1" xfId="87"/>
    <cellStyle name="Normal_WAG 2009-10 Fall&amp;Winter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1</xdr:row>
      <xdr:rowOff>57150</xdr:rowOff>
    </xdr:from>
    <xdr:to>
      <xdr:col>2</xdr:col>
      <xdr:colOff>0</xdr:colOff>
      <xdr:row>3</xdr:row>
      <xdr:rowOff>0</xdr:rowOff>
    </xdr:to>
    <xdr:pic>
      <xdr:nvPicPr>
        <xdr:cNvPr id="1" name="Picture 4" descr="MCHH02295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28650"/>
          <a:ext cx="1247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3</xdr:row>
      <xdr:rowOff>161925</xdr:rowOff>
    </xdr:from>
    <xdr:to>
      <xdr:col>9</xdr:col>
      <xdr:colOff>247650</xdr:colOff>
      <xdr:row>12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7106900" y="1219200"/>
          <a:ext cx="0" cy="1457325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15</xdr:row>
      <xdr:rowOff>161925</xdr:rowOff>
    </xdr:from>
    <xdr:to>
      <xdr:col>9</xdr:col>
      <xdr:colOff>247650</xdr:colOff>
      <xdr:row>21</xdr:row>
      <xdr:rowOff>161925</xdr:rowOff>
    </xdr:to>
    <xdr:sp>
      <xdr:nvSpPr>
        <xdr:cNvPr id="2" name="AutoShape 7"/>
        <xdr:cNvSpPr>
          <a:spLocks/>
        </xdr:cNvSpPr>
      </xdr:nvSpPr>
      <xdr:spPr>
        <a:xfrm>
          <a:off x="17106900" y="3162300"/>
          <a:ext cx="0" cy="1114425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27</xdr:row>
      <xdr:rowOff>161925</xdr:rowOff>
    </xdr:from>
    <xdr:to>
      <xdr:col>9</xdr:col>
      <xdr:colOff>247650</xdr:colOff>
      <xdr:row>34</xdr:row>
      <xdr:rowOff>161925</xdr:rowOff>
    </xdr:to>
    <xdr:sp>
      <xdr:nvSpPr>
        <xdr:cNvPr id="3" name="AutoShape 8"/>
        <xdr:cNvSpPr>
          <a:spLocks/>
        </xdr:cNvSpPr>
      </xdr:nvSpPr>
      <xdr:spPr>
        <a:xfrm>
          <a:off x="17106900" y="5610225"/>
          <a:ext cx="0" cy="1409700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calle\Desktop\SS%202023\SGP%20Site\Menus\East\SGP%20Menu%20Package%20-%20Week%201%20(East)%20SS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calle\Desktop\SS%202023\SGP%20Site\Menus\East\SGP%20Menu%20Package%20-%20Week%203%20(East)%20SS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calle\Desktop\SS%202023\SGP%20Site\Menus\East\SGP%20Menu%20Package%20-%20Week%202%20(East)%20SS2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calle\Desktop\SS%202023\SGP%20Site\Menus\East\SGP%20Menu%20Package%20-%20Week%202%20(BC)%20SS2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sus\Downloads\SGP%20Menu%20Package%20-%20Week%201%20(AB,MB,SK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calle\Desktop\Fall%20&amp;%20Winter%202022-2023\FW%20Menu%20Tools\SGP%20Menu%20Package%20-%20Week%202%20(AB,MB,SK)%20FW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aily Post LG"/>
      <sheetName val="Daily Post Week1"/>
      <sheetName val="WAG Menu"/>
      <sheetName val="M-1"/>
      <sheetName val="P M-1"/>
      <sheetName val="Tu-1"/>
      <sheetName val="P Tu-1"/>
      <sheetName val="W-1"/>
      <sheetName val="P W-1"/>
      <sheetName val="Th-1"/>
      <sheetName val="P Th-1"/>
      <sheetName val="F-1"/>
      <sheetName val="P F-1"/>
      <sheetName val="Sat-1"/>
      <sheetName val="P Sat-1"/>
      <sheetName val="Sun-1"/>
      <sheetName val="P Sun-1"/>
      <sheetName val="NS-Week1"/>
      <sheetName val="NP M-1"/>
      <sheetName val="NP Tu-1"/>
      <sheetName val="NP W-1"/>
      <sheetName val="NP Th-1"/>
      <sheetName val="NP F-1"/>
      <sheetName val="NP Sat-1"/>
      <sheetName val="NP Sun-1"/>
    </sheetNames>
    <sheetDataSet>
      <sheetData sheetId="3">
        <row r="12">
          <cell r="F12" t="str">
            <v>Smooth Lemon Cottage Cheese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aily Post LG"/>
      <sheetName val="Daily Post Week3"/>
      <sheetName val="WAG Menu"/>
      <sheetName val="M-3"/>
      <sheetName val="MP M-3"/>
      <sheetName val="Tu-3"/>
      <sheetName val="W-3"/>
      <sheetName val="MP Tu-3"/>
      <sheetName val="MP W-3"/>
      <sheetName val="Th-3"/>
      <sheetName val="MP Th-3"/>
      <sheetName val="F-3"/>
      <sheetName val="MP F-3"/>
      <sheetName val="Sat-3"/>
      <sheetName val="MP Sat-3"/>
      <sheetName val="Sun-3"/>
      <sheetName val="MP Sun-3"/>
      <sheetName val="NS-Week3"/>
      <sheetName val="NP M-3"/>
      <sheetName val="NPTu-3"/>
      <sheetName val="NP W-3"/>
      <sheetName val="NP Th-3"/>
      <sheetName val="NP F-3"/>
      <sheetName val="NP Sat-3"/>
      <sheetName val="NP Sun-3"/>
    </sheetNames>
    <sheetDataSet>
      <sheetData sheetId="3">
        <row r="13">
          <cell r="H13" t="str">
            <v>Butter Croissant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aily Post LG"/>
      <sheetName val="Daily Post Week2"/>
      <sheetName val="WAG Menu"/>
      <sheetName val="M-2"/>
      <sheetName val="P M-2"/>
      <sheetName val="P Tu-2"/>
      <sheetName val="Tu-2"/>
      <sheetName val="W-2"/>
      <sheetName val="P W-2"/>
      <sheetName val="Th-2"/>
      <sheetName val="P Th-2"/>
      <sheetName val="F-2"/>
      <sheetName val="P F-2"/>
      <sheetName val="Sat-2"/>
      <sheetName val="P Sat-2"/>
      <sheetName val="Sun-2"/>
      <sheetName val="P Sun-2"/>
      <sheetName val="NS-Week2"/>
      <sheetName val="NP M-2"/>
      <sheetName val="NP Tu-2"/>
      <sheetName val="NP W-2"/>
      <sheetName val="NP Th-2"/>
      <sheetName val="NP F-2"/>
      <sheetName val="NP Sat-2"/>
      <sheetName val="NP Sun-2"/>
    </sheetNames>
    <sheetDataSet>
      <sheetData sheetId="3">
        <row r="11">
          <cell r="B11" t="str">
            <v>Peanut Butter</v>
          </cell>
          <cell r="D11" t="str">
            <v>Creamy Vanilla Yogurt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aily Post LG"/>
      <sheetName val="Daily Post Week2"/>
      <sheetName val="WAG Menu"/>
      <sheetName val="M-2"/>
      <sheetName val="P M-2"/>
      <sheetName val="Tu-2"/>
      <sheetName val="P Tu-2"/>
      <sheetName val="W-2"/>
      <sheetName val="P W-2"/>
      <sheetName val="Th-2"/>
      <sheetName val="P Th-2"/>
      <sheetName val="F-2"/>
      <sheetName val="P F-2"/>
      <sheetName val="Sat-2"/>
      <sheetName val="P Sat-2"/>
      <sheetName val="Sun-2"/>
      <sheetName val="P Sun-2"/>
      <sheetName val="NS-Week2"/>
      <sheetName val="NP M-2"/>
      <sheetName val="NP Tu-2"/>
      <sheetName val="NP W-2"/>
      <sheetName val="NP Th-2"/>
      <sheetName val="NP F-2"/>
      <sheetName val="NP Sat-2"/>
      <sheetName val="NP Sun-2"/>
      <sheetName val="Sheet1"/>
    </sheetNames>
    <sheetDataSet>
      <sheetData sheetId="3">
        <row r="6">
          <cell r="G6" t="str">
            <v>Fried Egg</v>
          </cell>
          <cell r="H6" t="str">
            <v>Scrambled Egg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aily Post LG"/>
      <sheetName val="Daily Post Week1"/>
      <sheetName val="WAG Menu"/>
      <sheetName val="M-1"/>
      <sheetName val="P M-1"/>
      <sheetName val="Tu-1"/>
      <sheetName val="P Tu-1"/>
      <sheetName val="W-1"/>
      <sheetName val="P W-1"/>
      <sheetName val="Th-1"/>
      <sheetName val="P Th-1"/>
      <sheetName val="F-1"/>
      <sheetName val="P F-1"/>
      <sheetName val="Sat-1"/>
      <sheetName val="P Sat-1"/>
      <sheetName val="Sun-1"/>
      <sheetName val="P Sun-1"/>
      <sheetName val="NS-Week1"/>
      <sheetName val="NP M-1"/>
      <sheetName val="NP Tu-1"/>
      <sheetName val="NP W-1"/>
      <sheetName val="NP Th-1"/>
      <sheetName val="NP F-1"/>
      <sheetName val="NP Sat-1"/>
      <sheetName val="NP Sun-1"/>
    </sheetNames>
    <sheetDataSet>
      <sheetData sheetId="0">
        <row r="5">
          <cell r="E5" t="str">
            <v>A</v>
          </cell>
          <cell r="F5" t="str">
            <v>B</v>
          </cell>
          <cell r="G5" t="str">
            <v>C</v>
          </cell>
          <cell r="H5" t="str">
            <v>D</v>
          </cell>
          <cell r="I5" t="str">
            <v>E</v>
          </cell>
          <cell r="J5" t="str">
            <v>F</v>
          </cell>
        </row>
      </sheetData>
      <sheetData sheetId="3">
        <row r="26">
          <cell r="D26" t="str">
            <v>Mini Danish</v>
          </cell>
        </row>
        <row r="40">
          <cell r="C40" t="str">
            <v>Assorted Fruit</v>
          </cell>
        </row>
        <row r="41">
          <cell r="H41" t="str">
            <v>Apple Juice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aily Post LG"/>
      <sheetName val="Daily Post Week2"/>
      <sheetName val="WAG Menu"/>
      <sheetName val="M-2"/>
      <sheetName val="P M-2"/>
      <sheetName val="Tu-2"/>
      <sheetName val="P Tu-2"/>
      <sheetName val="W-2"/>
      <sheetName val="P W-2"/>
      <sheetName val="Th-2"/>
      <sheetName val="P Th-2"/>
      <sheetName val="F-2"/>
      <sheetName val="P F-2"/>
      <sheetName val="Sat-2"/>
      <sheetName val="P Sat-2"/>
      <sheetName val="Sun-2"/>
      <sheetName val="P Sun-2"/>
      <sheetName val="NS-Week2"/>
      <sheetName val="NP M-2"/>
      <sheetName val="NP Tu-2"/>
      <sheetName val="NP W-2"/>
      <sheetName val="NP Th-2"/>
      <sheetName val="NP F-2"/>
      <sheetName val="NP Sat-2"/>
      <sheetName val="NP Sun-2"/>
    </sheetNames>
    <sheetDataSet>
      <sheetData sheetId="3">
        <row r="8">
          <cell r="E8" t="str">
            <v>Mandarin Oranges</v>
          </cell>
          <cell r="G8" t="str">
            <v>Banana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57"/>
  <sheetViews>
    <sheetView zoomScaleSheetLayoutView="100" zoomScalePageLayoutView="0" workbookViewId="0" topLeftCell="A1">
      <selection activeCell="A1" sqref="A1"/>
    </sheetView>
  </sheetViews>
  <sheetFormatPr defaultColWidth="9.28125" defaultRowHeight="12.75"/>
  <cols>
    <col min="1" max="1" width="3.7109375" style="73" customWidth="1"/>
    <col min="2" max="2" width="91.7109375" style="74" customWidth="1"/>
    <col min="3" max="3" width="4.00390625" style="73" customWidth="1"/>
    <col min="4" max="16384" width="9.28125" style="73" customWidth="1"/>
  </cols>
  <sheetData>
    <row r="1" spans="1:3" ht="23.25" customHeight="1" thickBot="1">
      <c r="A1" s="76"/>
      <c r="B1" s="78" t="s">
        <v>148</v>
      </c>
      <c r="C1" s="76"/>
    </row>
    <row r="2" spans="2:10" ht="13.5" thickTop="1">
      <c r="B2" s="77"/>
      <c r="D2" s="178" t="s">
        <v>58</v>
      </c>
      <c r="E2" s="96"/>
      <c r="F2" s="96"/>
      <c r="G2" s="96"/>
      <c r="H2" s="96"/>
      <c r="I2" s="96"/>
      <c r="J2" s="96"/>
    </row>
    <row r="3" spans="2:10" ht="20.25">
      <c r="B3" s="161" t="s">
        <v>139</v>
      </c>
      <c r="D3" s="97" t="s">
        <v>219</v>
      </c>
      <c r="E3" s="96"/>
      <c r="F3" s="96"/>
      <c r="G3" s="96"/>
      <c r="H3" s="96"/>
      <c r="I3" s="96"/>
      <c r="J3" s="96"/>
    </row>
    <row r="4" spans="2:10" ht="15" customHeight="1">
      <c r="B4" s="74" t="s">
        <v>146</v>
      </c>
      <c r="D4" s="96"/>
      <c r="E4" s="98" t="s">
        <v>207</v>
      </c>
      <c r="F4" s="98" t="s">
        <v>208</v>
      </c>
      <c r="G4" s="98" t="s">
        <v>209</v>
      </c>
      <c r="H4" s="98" t="s">
        <v>210</v>
      </c>
      <c r="I4" s="98" t="s">
        <v>211</v>
      </c>
      <c r="J4" s="98" t="s">
        <v>212</v>
      </c>
    </row>
    <row r="5" spans="2:10" ht="15" customHeight="1">
      <c r="B5" s="74" t="s">
        <v>145</v>
      </c>
      <c r="D5" s="99" t="s">
        <v>220</v>
      </c>
      <c r="E5" s="100" t="s">
        <v>213</v>
      </c>
      <c r="F5" s="100" t="s">
        <v>214</v>
      </c>
      <c r="G5" s="100" t="s">
        <v>215</v>
      </c>
      <c r="H5" s="100" t="s">
        <v>216</v>
      </c>
      <c r="I5" s="100" t="s">
        <v>217</v>
      </c>
      <c r="J5" s="100" t="s">
        <v>218</v>
      </c>
    </row>
    <row r="6" spans="2:10" ht="15" customHeight="1">
      <c r="B6" s="171" t="s">
        <v>188</v>
      </c>
      <c r="D6" s="96"/>
      <c r="E6" s="96"/>
      <c r="F6" s="96"/>
      <c r="G6" s="96"/>
      <c r="H6" s="96"/>
      <c r="I6" s="96"/>
      <c r="J6" s="96"/>
    </row>
    <row r="7" spans="2:10" ht="15" customHeight="1">
      <c r="B7" s="171" t="s">
        <v>189</v>
      </c>
      <c r="D7" s="96" t="s">
        <v>221</v>
      </c>
      <c r="E7" s="96"/>
      <c r="F7" s="96"/>
      <c r="G7" s="96"/>
      <c r="H7" s="96"/>
      <c r="I7" s="96"/>
      <c r="J7" s="96"/>
    </row>
    <row r="8" ht="15" customHeight="1">
      <c r="B8" s="171" t="s">
        <v>190</v>
      </c>
    </row>
    <row r="9" ht="30" customHeight="1">
      <c r="B9" s="74" t="s">
        <v>175</v>
      </c>
    </row>
    <row r="11" ht="15" customHeight="1">
      <c r="B11" s="79" t="s">
        <v>152</v>
      </c>
    </row>
    <row r="12" ht="22.5">
      <c r="B12" s="74" t="s">
        <v>44</v>
      </c>
    </row>
    <row r="14" ht="16.5" customHeight="1">
      <c r="B14" s="170" t="s">
        <v>45</v>
      </c>
    </row>
    <row r="15" ht="16.5" customHeight="1">
      <c r="B15" s="162" t="s">
        <v>140</v>
      </c>
    </row>
    <row r="16" ht="22.5">
      <c r="B16" s="162" t="s">
        <v>47</v>
      </c>
    </row>
    <row r="17" ht="16.5" customHeight="1">
      <c r="B17" s="163" t="s">
        <v>46</v>
      </c>
    </row>
    <row r="18" ht="11.25">
      <c r="B18" s="162"/>
    </row>
    <row r="19" s="164" customFormat="1" ht="31.5">
      <c r="B19" s="165" t="s">
        <v>48</v>
      </c>
    </row>
    <row r="20" ht="21">
      <c r="B20" s="167" t="s">
        <v>49</v>
      </c>
    </row>
    <row r="21" ht="11.25">
      <c r="B21" s="166"/>
    </row>
    <row r="22" ht="15" customHeight="1">
      <c r="B22" s="184" t="s">
        <v>144</v>
      </c>
    </row>
    <row r="23" ht="15" customHeight="1">
      <c r="B23" s="74" t="s">
        <v>51</v>
      </c>
    </row>
    <row r="24" ht="15" customHeight="1">
      <c r="B24" s="74" t="s">
        <v>141</v>
      </c>
    </row>
    <row r="26" ht="30" customHeight="1">
      <c r="B26" s="173" t="s">
        <v>226</v>
      </c>
    </row>
    <row r="27" ht="22.5">
      <c r="B27" s="173" t="s">
        <v>54</v>
      </c>
    </row>
    <row r="28" ht="13.5">
      <c r="B28" s="75"/>
    </row>
    <row r="29" ht="12">
      <c r="B29" s="183" t="s">
        <v>62</v>
      </c>
    </row>
    <row r="30" ht="12">
      <c r="B30" s="183" t="s">
        <v>63</v>
      </c>
    </row>
    <row r="31" s="168" customFormat="1" ht="12">
      <c r="B31" s="183" t="s">
        <v>64</v>
      </c>
    </row>
    <row r="32" s="168" customFormat="1" ht="12">
      <c r="B32" s="183" t="s">
        <v>65</v>
      </c>
    </row>
    <row r="33" s="168" customFormat="1" ht="11.25">
      <c r="B33" s="169"/>
    </row>
    <row r="34" ht="30" customHeight="1">
      <c r="B34" s="74" t="s">
        <v>53</v>
      </c>
    </row>
    <row r="35" ht="30" customHeight="1">
      <c r="B35" s="74" t="s">
        <v>50</v>
      </c>
    </row>
    <row r="36" ht="11.25">
      <c r="B36" s="73"/>
    </row>
    <row r="37" ht="21">
      <c r="B37" s="165" t="s">
        <v>60</v>
      </c>
    </row>
    <row r="38" ht="11.25">
      <c r="B38" s="165"/>
    </row>
    <row r="39" ht="22.5">
      <c r="B39" s="172" t="s">
        <v>52</v>
      </c>
    </row>
    <row r="40" ht="13.5">
      <c r="B40" s="75"/>
    </row>
    <row r="41" ht="11.25">
      <c r="B41" s="183" t="s">
        <v>142</v>
      </c>
    </row>
    <row r="42" ht="30" customHeight="1">
      <c r="B42" s="74" t="s">
        <v>143</v>
      </c>
    </row>
    <row r="43" ht="15" customHeight="1">
      <c r="B43" s="74" t="s">
        <v>55</v>
      </c>
    </row>
    <row r="44" spans="2:5" ht="30" customHeight="1">
      <c r="B44" s="74" t="s">
        <v>56</v>
      </c>
      <c r="E44" s="174"/>
    </row>
    <row r="45" ht="30" customHeight="1">
      <c r="B45" s="165" t="s">
        <v>57</v>
      </c>
    </row>
    <row r="46" ht="13.5">
      <c r="B46" s="75"/>
    </row>
    <row r="47" ht="13.5">
      <c r="B47" s="175"/>
    </row>
    <row r="48" ht="12.75">
      <c r="B48" s="176"/>
    </row>
    <row r="49" ht="13.5">
      <c r="B49" s="175"/>
    </row>
    <row r="50" ht="13.5">
      <c r="B50" s="175"/>
    </row>
    <row r="51" ht="13.5">
      <c r="B51" s="175"/>
    </row>
    <row r="52" ht="11.25">
      <c r="B52" s="177"/>
    </row>
    <row r="53" ht="13.5">
      <c r="B53" s="175"/>
    </row>
    <row r="54" ht="11.25">
      <c r="B54" s="177"/>
    </row>
    <row r="55" ht="13.5">
      <c r="B55" s="175"/>
    </row>
    <row r="56" ht="11.25">
      <c r="B56" s="177"/>
    </row>
    <row r="57" ht="13.5">
      <c r="B57" s="175"/>
    </row>
  </sheetData>
  <sheetProtection/>
  <printOptions horizontalCentered="1"/>
  <pageMargins left="0.5" right="0.5" top="0.6" bottom="0.5" header="0.4" footer="0.25"/>
  <pageSetup horizontalDpi="600" verticalDpi="600" orientation="portrait" scale="87" r:id="rId1"/>
  <headerFooter alignWithMargins="0">
    <oddHeader>&amp;L&amp;"Arial,Bold"&amp;9LTC Group Purchasing - Ontario SS 2010</oddHeader>
    <oddFooter>&amp;L&amp;8&amp;Z&amp;F&amp;A&amp;R&amp;8&amp;D -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2:N198"/>
  <sheetViews>
    <sheetView view="pageBreakPreview" zoomScale="75" zoomScaleNormal="80" zoomScaleSheetLayoutView="75" zoomScalePageLayoutView="0" workbookViewId="0" topLeftCell="A1">
      <pane ySplit="3" topLeftCell="A4" activePane="bottomLeft" state="frozen"/>
      <selection pane="topLeft" activeCell="D6" sqref="D6"/>
      <selection pane="bottomLeft" activeCell="A131" sqref="A131:C133"/>
    </sheetView>
  </sheetViews>
  <sheetFormatPr defaultColWidth="9.28125" defaultRowHeight="12.75"/>
  <cols>
    <col min="1" max="1" width="34.57421875" style="106" customWidth="1"/>
    <col min="2" max="2" width="14.7109375" style="107" customWidth="1"/>
    <col min="3" max="3" width="13.7109375" style="108" customWidth="1"/>
    <col min="4" max="4" width="15.7109375" style="108" customWidth="1"/>
    <col min="5" max="5" width="10.28125" style="107" customWidth="1"/>
    <col min="6" max="12" width="9.28125" style="107" customWidth="1"/>
    <col min="13" max="13" width="9.57421875" style="109" customWidth="1"/>
    <col min="14" max="14" width="12.7109375" style="107" customWidth="1"/>
    <col min="15" max="15" width="9.28125" style="110" customWidth="1"/>
    <col min="16" max="16" width="22.7109375" style="110" customWidth="1"/>
    <col min="17" max="16384" width="9.28125" style="110" customWidth="1"/>
  </cols>
  <sheetData>
    <row r="1" ht="18" customHeight="1"/>
    <row r="2" spans="1:14" ht="39" customHeight="1">
      <c r="A2" s="274" t="s">
        <v>287</v>
      </c>
      <c r="C2" s="275" t="s">
        <v>1039</v>
      </c>
      <c r="D2" s="111"/>
      <c r="E2" s="276"/>
      <c r="F2" s="276"/>
      <c r="G2" s="276"/>
      <c r="H2" s="276"/>
      <c r="I2" s="276"/>
      <c r="J2" s="112"/>
      <c r="K2" s="112"/>
      <c r="L2" s="113"/>
      <c r="M2" s="114"/>
      <c r="N2" s="115"/>
    </row>
    <row r="3" spans="1:14" ht="46.5" customHeight="1" thickBot="1">
      <c r="A3" s="116" t="s">
        <v>6</v>
      </c>
      <c r="B3" s="116" t="s">
        <v>192</v>
      </c>
      <c r="C3" s="116" t="s">
        <v>501</v>
      </c>
      <c r="D3" s="116" t="s">
        <v>242</v>
      </c>
      <c r="E3" s="116" t="s">
        <v>243</v>
      </c>
      <c r="F3" s="159" t="str">
        <f>NOTES!$E$5</f>
        <v>A</v>
      </c>
      <c r="G3" s="160" t="str">
        <f>NOTES!$F$5</f>
        <v>B</v>
      </c>
      <c r="H3" s="160" t="str">
        <f>NOTES!$G$5</f>
        <v>C</v>
      </c>
      <c r="I3" s="160" t="str">
        <f>NOTES!$H$5</f>
        <v>D</v>
      </c>
      <c r="J3" s="160" t="str">
        <f>NOTES!$I$5</f>
        <v>E</v>
      </c>
      <c r="K3" s="160" t="str">
        <f>NOTES!$J$5</f>
        <v>F</v>
      </c>
      <c r="L3" s="160" t="s">
        <v>284</v>
      </c>
      <c r="M3" s="116" t="s">
        <v>406</v>
      </c>
      <c r="N3" s="117" t="s">
        <v>7</v>
      </c>
    </row>
    <row r="4" spans="1:14" ht="24" thickBot="1" thickTop="1">
      <c r="A4" s="542" t="s">
        <v>224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</row>
    <row r="5" spans="1:14" s="188" customFormat="1" ht="18.75" thickTop="1">
      <c r="A5" s="118" t="str">
        <f>'WAG Menu'!$D$4</f>
        <v>Apple Juice</v>
      </c>
      <c r="B5" s="185" t="s">
        <v>84</v>
      </c>
      <c r="C5" s="139" t="s">
        <v>584</v>
      </c>
      <c r="D5" s="186"/>
      <c r="E5" s="185"/>
      <c r="F5" s="185"/>
      <c r="G5" s="185"/>
      <c r="H5" s="185"/>
      <c r="I5" s="185"/>
      <c r="J5" s="185"/>
      <c r="K5" s="185"/>
      <c r="L5" s="185"/>
      <c r="M5" s="119">
        <f aca="true" t="shared" si="0" ref="M5:M38">SUM(F5:L5)</f>
        <v>0</v>
      </c>
      <c r="N5" s="187"/>
    </row>
    <row r="6" spans="1:14" s="188" customFormat="1" ht="18">
      <c r="A6" s="118" t="str">
        <f>'WAG Menu'!$D$4</f>
        <v>Apple Juice</v>
      </c>
      <c r="B6" s="185" t="s">
        <v>89</v>
      </c>
      <c r="C6" s="139" t="s">
        <v>584</v>
      </c>
      <c r="D6" s="186"/>
      <c r="E6" s="185"/>
      <c r="F6" s="185"/>
      <c r="G6" s="185"/>
      <c r="H6" s="185"/>
      <c r="I6" s="185"/>
      <c r="J6" s="185"/>
      <c r="K6" s="185"/>
      <c r="L6" s="185"/>
      <c r="M6" s="119">
        <f t="shared" si="0"/>
        <v>0</v>
      </c>
      <c r="N6" s="187"/>
    </row>
    <row r="7" spans="1:14" s="188" customFormat="1" ht="18">
      <c r="A7" s="190"/>
      <c r="B7" s="136"/>
      <c r="C7" s="139"/>
      <c r="D7" s="186"/>
      <c r="E7" s="185"/>
      <c r="F7" s="185"/>
      <c r="G7" s="185"/>
      <c r="H7" s="185"/>
      <c r="I7" s="185"/>
      <c r="J7" s="185"/>
      <c r="K7" s="185"/>
      <c r="L7" s="185"/>
      <c r="M7" s="119">
        <f t="shared" si="0"/>
        <v>0</v>
      </c>
      <c r="N7" s="187"/>
    </row>
    <row r="8" spans="1:14" s="121" customFormat="1" ht="36">
      <c r="A8" s="143" t="s">
        <v>1050</v>
      </c>
      <c r="B8" s="136" t="s">
        <v>9</v>
      </c>
      <c r="C8" s="139" t="s">
        <v>563</v>
      </c>
      <c r="D8" s="137"/>
      <c r="E8" s="136"/>
      <c r="F8" s="136"/>
      <c r="G8" s="136"/>
      <c r="H8" s="136"/>
      <c r="I8" s="136"/>
      <c r="J8" s="136"/>
      <c r="K8" s="136"/>
      <c r="L8" s="136"/>
      <c r="M8" s="119">
        <f t="shared" si="0"/>
        <v>0</v>
      </c>
      <c r="N8" s="141"/>
    </row>
    <row r="9" spans="1:14" s="121" customFormat="1" ht="36">
      <c r="A9" s="144" t="s">
        <v>11</v>
      </c>
      <c r="B9" s="138" t="s">
        <v>9</v>
      </c>
      <c r="C9" s="139"/>
      <c r="D9" s="139"/>
      <c r="E9" s="138"/>
      <c r="F9" s="138"/>
      <c r="G9" s="138"/>
      <c r="H9" s="138"/>
      <c r="I9" s="138"/>
      <c r="J9" s="138"/>
      <c r="K9" s="138"/>
      <c r="L9" s="138"/>
      <c r="M9" s="119">
        <f t="shared" si="0"/>
        <v>0</v>
      </c>
      <c r="N9" s="142"/>
    </row>
    <row r="10" spans="1:14" s="121" customFormat="1" ht="36">
      <c r="A10" s="118" t="str">
        <f>'WAG Menu'!$D$5</f>
        <v>Cinnamon Oatmeal</v>
      </c>
      <c r="B10" s="138" t="s">
        <v>12</v>
      </c>
      <c r="C10" s="139" t="s">
        <v>585</v>
      </c>
      <c r="D10" s="139"/>
      <c r="E10" s="138"/>
      <c r="F10" s="138"/>
      <c r="G10" s="138"/>
      <c r="H10" s="138"/>
      <c r="I10" s="138"/>
      <c r="J10" s="138"/>
      <c r="K10" s="138"/>
      <c r="L10" s="138"/>
      <c r="M10" s="119">
        <f t="shared" si="0"/>
        <v>0</v>
      </c>
      <c r="N10" s="142"/>
    </row>
    <row r="11" spans="1:14" s="121" customFormat="1" ht="36">
      <c r="A11" s="144" t="s">
        <v>422</v>
      </c>
      <c r="B11" s="138" t="s">
        <v>12</v>
      </c>
      <c r="C11" s="139" t="s">
        <v>586</v>
      </c>
      <c r="D11" s="139"/>
      <c r="E11" s="138"/>
      <c r="F11" s="138"/>
      <c r="G11" s="138"/>
      <c r="H11" s="138"/>
      <c r="I11" s="138"/>
      <c r="J11" s="138"/>
      <c r="K11" s="138"/>
      <c r="L11" s="138"/>
      <c r="M11" s="119">
        <f t="shared" si="0"/>
        <v>0</v>
      </c>
      <c r="N11" s="142"/>
    </row>
    <row r="12" spans="1:14" s="121" customFormat="1" ht="36">
      <c r="A12" s="144" t="s">
        <v>281</v>
      </c>
      <c r="B12" s="138" t="s">
        <v>14</v>
      </c>
      <c r="C12" s="139" t="s">
        <v>585</v>
      </c>
      <c r="D12" s="139"/>
      <c r="E12" s="138"/>
      <c r="F12" s="138"/>
      <c r="G12" s="138"/>
      <c r="H12" s="138"/>
      <c r="I12" s="138"/>
      <c r="J12" s="138"/>
      <c r="K12" s="138"/>
      <c r="L12" s="138"/>
      <c r="M12" s="119">
        <f t="shared" si="0"/>
        <v>0</v>
      </c>
      <c r="N12" s="142"/>
    </row>
    <row r="13" spans="1:14" s="121" customFormat="1" ht="36">
      <c r="A13" s="144" t="s">
        <v>328</v>
      </c>
      <c r="B13" s="138" t="s">
        <v>12</v>
      </c>
      <c r="C13" s="139"/>
      <c r="D13" s="139"/>
      <c r="E13" s="138"/>
      <c r="F13" s="138"/>
      <c r="G13" s="138"/>
      <c r="H13" s="138"/>
      <c r="I13" s="138"/>
      <c r="J13" s="138"/>
      <c r="K13" s="138"/>
      <c r="L13" s="138"/>
      <c r="M13" s="119">
        <f t="shared" si="0"/>
        <v>0</v>
      </c>
      <c r="N13" s="142"/>
    </row>
    <row r="14" spans="1:14" s="121" customFormat="1" ht="18">
      <c r="A14" s="144"/>
      <c r="B14" s="138"/>
      <c r="C14" s="139"/>
      <c r="D14" s="139"/>
      <c r="E14" s="138"/>
      <c r="F14" s="138"/>
      <c r="G14" s="138"/>
      <c r="H14" s="138"/>
      <c r="I14" s="138"/>
      <c r="J14" s="138"/>
      <c r="K14" s="138"/>
      <c r="L14" s="138"/>
      <c r="M14" s="119">
        <f t="shared" si="0"/>
        <v>0</v>
      </c>
      <c r="N14" s="142"/>
    </row>
    <row r="15" spans="1:14" s="121" customFormat="1" ht="21.75" customHeight="1">
      <c r="A15" s="124" t="str">
        <f>'WAG Menu'!$D$6</f>
        <v>Fried Eggs</v>
      </c>
      <c r="B15" s="138" t="s">
        <v>120</v>
      </c>
      <c r="C15" s="139" t="s">
        <v>587</v>
      </c>
      <c r="D15" s="139"/>
      <c r="E15" s="138"/>
      <c r="F15" s="138"/>
      <c r="G15" s="138"/>
      <c r="H15" s="138"/>
      <c r="I15" s="138"/>
      <c r="J15" s="138"/>
      <c r="K15" s="138"/>
      <c r="L15" s="138"/>
      <c r="M15" s="119">
        <f t="shared" si="0"/>
        <v>0</v>
      </c>
      <c r="N15" s="142"/>
    </row>
    <row r="16" spans="1:14" s="121" customFormat="1" ht="25.5" customHeight="1">
      <c r="A16" s="144" t="s">
        <v>15</v>
      </c>
      <c r="B16" s="138" t="s">
        <v>126</v>
      </c>
      <c r="C16" s="139" t="s">
        <v>588</v>
      </c>
      <c r="D16" s="139"/>
      <c r="E16" s="138"/>
      <c r="F16" s="138"/>
      <c r="G16" s="138"/>
      <c r="H16" s="138"/>
      <c r="I16" s="138"/>
      <c r="J16" s="138"/>
      <c r="K16" s="138"/>
      <c r="L16" s="138"/>
      <c r="M16" s="119">
        <f t="shared" si="0"/>
        <v>0</v>
      </c>
      <c r="N16" s="142"/>
    </row>
    <row r="17" spans="1:14" s="121" customFormat="1" ht="25.5" customHeight="1">
      <c r="A17" s="144"/>
      <c r="B17" s="138"/>
      <c r="C17" s="139"/>
      <c r="D17" s="139"/>
      <c r="E17" s="138"/>
      <c r="F17" s="138"/>
      <c r="G17" s="138"/>
      <c r="H17" s="138"/>
      <c r="I17" s="138"/>
      <c r="J17" s="138"/>
      <c r="K17" s="138"/>
      <c r="L17" s="138"/>
      <c r="M17" s="119">
        <f t="shared" si="0"/>
        <v>0</v>
      </c>
      <c r="N17" s="142"/>
    </row>
    <row r="18" spans="1:14" s="121" customFormat="1" ht="18">
      <c r="A18" s="144"/>
      <c r="B18" s="138"/>
      <c r="C18" s="139"/>
      <c r="D18" s="139"/>
      <c r="E18" s="138"/>
      <c r="F18" s="138"/>
      <c r="G18" s="138"/>
      <c r="H18" s="138"/>
      <c r="I18" s="138"/>
      <c r="J18" s="138"/>
      <c r="K18" s="138"/>
      <c r="L18" s="138"/>
      <c r="M18" s="119">
        <f t="shared" si="0"/>
        <v>0</v>
      </c>
      <c r="N18" s="142"/>
    </row>
    <row r="19" spans="1:14" s="121" customFormat="1" ht="36">
      <c r="A19" s="124" t="str">
        <f>'WAG Menu'!$D$8</f>
        <v>Peaches</v>
      </c>
      <c r="B19" s="138" t="s">
        <v>79</v>
      </c>
      <c r="C19" s="139" t="s">
        <v>596</v>
      </c>
      <c r="D19" s="139"/>
      <c r="E19" s="138"/>
      <c r="F19" s="138"/>
      <c r="G19" s="138"/>
      <c r="H19" s="138"/>
      <c r="I19" s="138"/>
      <c r="J19" s="138"/>
      <c r="K19" s="138"/>
      <c r="L19" s="138"/>
      <c r="M19" s="119">
        <f t="shared" si="0"/>
        <v>0</v>
      </c>
      <c r="N19" s="142"/>
    </row>
    <row r="20" spans="1:14" s="121" customFormat="1" ht="36">
      <c r="A20" s="144" t="s">
        <v>34</v>
      </c>
      <c r="B20" s="138" t="s">
        <v>126</v>
      </c>
      <c r="C20" s="139" t="s">
        <v>589</v>
      </c>
      <c r="D20" s="139"/>
      <c r="E20" s="138"/>
      <c r="F20" s="138"/>
      <c r="G20" s="138"/>
      <c r="H20" s="138"/>
      <c r="I20" s="138"/>
      <c r="J20" s="138"/>
      <c r="K20" s="138"/>
      <c r="L20" s="138"/>
      <c r="M20" s="119">
        <f t="shared" si="0"/>
        <v>0</v>
      </c>
      <c r="N20" s="142"/>
    </row>
    <row r="21" spans="1:14" s="121" customFormat="1" ht="36">
      <c r="A21" s="144" t="s">
        <v>35</v>
      </c>
      <c r="B21" s="138" t="s">
        <v>126</v>
      </c>
      <c r="C21" s="139" t="s">
        <v>630</v>
      </c>
      <c r="D21" s="139"/>
      <c r="E21" s="138"/>
      <c r="F21" s="138"/>
      <c r="G21" s="138"/>
      <c r="H21" s="138"/>
      <c r="I21" s="138"/>
      <c r="J21" s="138"/>
      <c r="K21" s="138"/>
      <c r="L21" s="138"/>
      <c r="M21" s="119">
        <f t="shared" si="0"/>
        <v>0</v>
      </c>
      <c r="N21" s="142"/>
    </row>
    <row r="22" spans="1:14" s="121" customFormat="1" ht="18">
      <c r="A22" s="144"/>
      <c r="B22" s="138"/>
      <c r="C22" s="139"/>
      <c r="D22" s="139"/>
      <c r="E22" s="138"/>
      <c r="F22" s="138"/>
      <c r="G22" s="138"/>
      <c r="H22" s="138"/>
      <c r="I22" s="138"/>
      <c r="J22" s="138"/>
      <c r="K22" s="138"/>
      <c r="L22" s="138"/>
      <c r="M22" s="119">
        <f t="shared" si="0"/>
        <v>0</v>
      </c>
      <c r="N22" s="142"/>
    </row>
    <row r="23" spans="1:14" s="121" customFormat="1" ht="54">
      <c r="A23" s="357" t="str">
        <f>'[3]WAG Menu'!$B$11</f>
        <v>Peanut Butter</v>
      </c>
      <c r="B23" s="358" t="s">
        <v>160</v>
      </c>
      <c r="C23" s="359"/>
      <c r="D23" s="139"/>
      <c r="E23" s="138"/>
      <c r="F23" s="138"/>
      <c r="G23" s="138"/>
      <c r="H23" s="138"/>
      <c r="I23" s="138"/>
      <c r="J23" s="138"/>
      <c r="K23" s="138"/>
      <c r="L23" s="138"/>
      <c r="M23" s="125">
        <f t="shared" si="0"/>
        <v>0</v>
      </c>
      <c r="N23" s="142"/>
    </row>
    <row r="24" spans="1:14" s="121" customFormat="1" ht="18">
      <c r="A24" s="355" t="s">
        <v>800</v>
      </c>
      <c r="B24" s="356" t="s">
        <v>1043</v>
      </c>
      <c r="C24" s="359"/>
      <c r="D24" s="139"/>
      <c r="E24" s="138"/>
      <c r="F24" s="138"/>
      <c r="G24" s="138"/>
      <c r="H24" s="138"/>
      <c r="I24" s="138"/>
      <c r="J24" s="138"/>
      <c r="K24" s="138"/>
      <c r="L24" s="138"/>
      <c r="M24" s="125">
        <f t="shared" si="0"/>
        <v>0</v>
      </c>
      <c r="N24" s="142"/>
    </row>
    <row r="25" spans="1:14" s="121" customFormat="1" ht="36">
      <c r="A25" s="355" t="s">
        <v>1044</v>
      </c>
      <c r="B25" s="95" t="s">
        <v>197</v>
      </c>
      <c r="C25" s="359"/>
      <c r="D25" s="139"/>
      <c r="E25" s="138"/>
      <c r="F25" s="138"/>
      <c r="G25" s="138"/>
      <c r="H25" s="138"/>
      <c r="I25" s="138"/>
      <c r="J25" s="138"/>
      <c r="K25" s="138"/>
      <c r="L25" s="138"/>
      <c r="M25" s="125">
        <f t="shared" si="0"/>
        <v>0</v>
      </c>
      <c r="N25" s="142"/>
    </row>
    <row r="26" spans="1:14" s="121" customFormat="1" ht="36">
      <c r="A26" s="361" t="str">
        <f>'[3]WAG Menu'!$D$11</f>
        <v>Creamy Vanilla Yogurt</v>
      </c>
      <c r="B26" s="362" t="s">
        <v>125</v>
      </c>
      <c r="C26" s="363" t="s">
        <v>508</v>
      </c>
      <c r="D26" s="139"/>
      <c r="E26" s="138"/>
      <c r="F26" s="138"/>
      <c r="G26" s="138"/>
      <c r="H26" s="138"/>
      <c r="I26" s="138"/>
      <c r="J26" s="138"/>
      <c r="K26" s="138"/>
      <c r="L26" s="138"/>
      <c r="M26" s="125">
        <f t="shared" si="0"/>
        <v>0</v>
      </c>
      <c r="N26" s="142"/>
    </row>
    <row r="27" spans="1:14" s="121" customFormat="1" ht="18">
      <c r="A27" s="144"/>
      <c r="B27" s="138"/>
      <c r="C27" s="139"/>
      <c r="D27" s="139"/>
      <c r="E27" s="138"/>
      <c r="F27" s="138"/>
      <c r="G27" s="138"/>
      <c r="H27" s="138"/>
      <c r="I27" s="138"/>
      <c r="J27" s="138"/>
      <c r="K27" s="138"/>
      <c r="L27" s="138"/>
      <c r="M27" s="125">
        <f t="shared" si="0"/>
        <v>0</v>
      </c>
      <c r="N27" s="142"/>
    </row>
    <row r="28" spans="1:14" s="121" customFormat="1" ht="18">
      <c r="A28" s="124" t="str">
        <f>'WAG Menu'!$D$7</f>
        <v>Whole Wheat Toast</v>
      </c>
      <c r="B28" s="138" t="s">
        <v>77</v>
      </c>
      <c r="C28" s="139"/>
      <c r="D28" s="139"/>
      <c r="E28" s="138"/>
      <c r="F28" s="138"/>
      <c r="G28" s="138"/>
      <c r="H28" s="138"/>
      <c r="I28" s="138"/>
      <c r="J28" s="138"/>
      <c r="K28" s="138"/>
      <c r="L28" s="138"/>
      <c r="M28" s="125">
        <f t="shared" si="0"/>
        <v>0</v>
      </c>
      <c r="N28" s="142"/>
    </row>
    <row r="29" spans="1:14" s="121" customFormat="1" ht="18">
      <c r="A29" s="124" t="str">
        <f>'WAG Menu'!$D$7</f>
        <v>Whole Wheat Toast</v>
      </c>
      <c r="B29" s="138" t="s">
        <v>78</v>
      </c>
      <c r="C29" s="139"/>
      <c r="D29" s="139"/>
      <c r="E29" s="138"/>
      <c r="F29" s="138"/>
      <c r="G29" s="138"/>
      <c r="H29" s="138"/>
      <c r="I29" s="138"/>
      <c r="J29" s="138"/>
      <c r="K29" s="138"/>
      <c r="L29" s="138"/>
      <c r="M29" s="125">
        <f t="shared" si="0"/>
        <v>0</v>
      </c>
      <c r="N29" s="142"/>
    </row>
    <row r="30" spans="1:14" s="121" customFormat="1" ht="36">
      <c r="A30" s="145" t="s">
        <v>228</v>
      </c>
      <c r="B30" s="138" t="s">
        <v>126</v>
      </c>
      <c r="C30" s="139" t="s">
        <v>509</v>
      </c>
      <c r="D30" s="139"/>
      <c r="E30" s="138"/>
      <c r="F30" s="138"/>
      <c r="G30" s="138"/>
      <c r="H30" s="138"/>
      <c r="I30" s="138"/>
      <c r="J30" s="138"/>
      <c r="K30" s="138"/>
      <c r="L30" s="138"/>
      <c r="M30" s="125">
        <f t="shared" si="0"/>
        <v>0</v>
      </c>
      <c r="N30" s="142"/>
    </row>
    <row r="31" spans="1:14" s="121" customFormat="1" ht="18">
      <c r="A31" s="145" t="s">
        <v>16</v>
      </c>
      <c r="B31" s="138" t="s">
        <v>77</v>
      </c>
      <c r="C31" s="139"/>
      <c r="D31" s="139"/>
      <c r="E31" s="138"/>
      <c r="F31" s="138"/>
      <c r="G31" s="138"/>
      <c r="H31" s="138"/>
      <c r="I31" s="138"/>
      <c r="J31" s="138"/>
      <c r="K31" s="138"/>
      <c r="L31" s="138"/>
      <c r="M31" s="125">
        <f t="shared" si="0"/>
        <v>0</v>
      </c>
      <c r="N31" s="142"/>
    </row>
    <row r="32" spans="1:14" s="121" customFormat="1" ht="18">
      <c r="A32" s="145" t="s">
        <v>16</v>
      </c>
      <c r="B32" s="138" t="s">
        <v>264</v>
      </c>
      <c r="C32" s="139"/>
      <c r="D32" s="139"/>
      <c r="E32" s="138"/>
      <c r="F32" s="138"/>
      <c r="G32" s="138"/>
      <c r="H32" s="138"/>
      <c r="I32" s="138"/>
      <c r="J32" s="138"/>
      <c r="K32" s="138"/>
      <c r="L32" s="138"/>
      <c r="M32" s="125">
        <f t="shared" si="0"/>
        <v>0</v>
      </c>
      <c r="N32" s="142"/>
    </row>
    <row r="33" spans="1:14" s="121" customFormat="1" ht="36">
      <c r="A33" s="145" t="s">
        <v>33</v>
      </c>
      <c r="B33" s="138" t="s">
        <v>126</v>
      </c>
      <c r="C33" s="139" t="s">
        <v>509</v>
      </c>
      <c r="D33" s="139"/>
      <c r="E33" s="138"/>
      <c r="F33" s="138"/>
      <c r="G33" s="138"/>
      <c r="H33" s="138"/>
      <c r="I33" s="138"/>
      <c r="J33" s="138"/>
      <c r="K33" s="138"/>
      <c r="L33" s="138"/>
      <c r="M33" s="125">
        <f t="shared" si="0"/>
        <v>0</v>
      </c>
      <c r="N33" s="142"/>
    </row>
    <row r="34" spans="1:14" s="121" customFormat="1" ht="18">
      <c r="A34" s="145" t="s">
        <v>17</v>
      </c>
      <c r="B34" s="140" t="s">
        <v>77</v>
      </c>
      <c r="C34" s="139"/>
      <c r="D34" s="139"/>
      <c r="E34" s="138"/>
      <c r="F34" s="138"/>
      <c r="G34" s="138"/>
      <c r="H34" s="138"/>
      <c r="I34" s="138"/>
      <c r="J34" s="138"/>
      <c r="K34" s="138"/>
      <c r="L34" s="138"/>
      <c r="M34" s="125">
        <f t="shared" si="0"/>
        <v>0</v>
      </c>
      <c r="N34" s="142"/>
    </row>
    <row r="35" spans="1:14" s="121" customFormat="1" ht="18">
      <c r="A35" s="145"/>
      <c r="B35" s="140"/>
      <c r="C35" s="139"/>
      <c r="D35" s="139"/>
      <c r="E35" s="138"/>
      <c r="F35" s="138"/>
      <c r="G35" s="138"/>
      <c r="H35" s="138"/>
      <c r="I35" s="138"/>
      <c r="J35" s="138"/>
      <c r="K35" s="138"/>
      <c r="L35" s="138"/>
      <c r="M35" s="119">
        <f>SUM(F35:L35)</f>
        <v>0</v>
      </c>
      <c r="N35" s="142"/>
    </row>
    <row r="36" spans="1:14" s="121" customFormat="1" ht="36" customHeight="1">
      <c r="A36" s="124" t="str">
        <f>'WAG Menu'!D13</f>
        <v>Bagel</v>
      </c>
      <c r="B36" s="138" t="s">
        <v>636</v>
      </c>
      <c r="C36" s="139"/>
      <c r="D36" s="139"/>
      <c r="E36" s="138"/>
      <c r="F36" s="138"/>
      <c r="G36" s="138"/>
      <c r="H36" s="138"/>
      <c r="I36" s="138"/>
      <c r="J36" s="138"/>
      <c r="K36" s="138"/>
      <c r="L36" s="138"/>
      <c r="M36" s="119">
        <f>SUM(F36:L36)</f>
        <v>0</v>
      </c>
      <c r="N36" s="142"/>
    </row>
    <row r="37" spans="1:14" s="121" customFormat="1" ht="36">
      <c r="A37" s="145" t="s">
        <v>1051</v>
      </c>
      <c r="B37" s="138" t="s">
        <v>126</v>
      </c>
      <c r="C37" s="139" t="s">
        <v>1052</v>
      </c>
      <c r="D37" s="139"/>
      <c r="E37" s="138"/>
      <c r="F37" s="138"/>
      <c r="G37" s="138"/>
      <c r="H37" s="138"/>
      <c r="I37" s="138"/>
      <c r="J37" s="138"/>
      <c r="K37" s="138"/>
      <c r="L37" s="138"/>
      <c r="M37" s="119">
        <f>SUM(F37:L37)</f>
        <v>0</v>
      </c>
      <c r="N37" s="142"/>
    </row>
    <row r="38" spans="1:14" s="121" customFormat="1" ht="18">
      <c r="A38" s="145" t="s">
        <v>1057</v>
      </c>
      <c r="B38" s="138" t="s">
        <v>120</v>
      </c>
      <c r="C38" s="139"/>
      <c r="D38" s="139"/>
      <c r="E38" s="138"/>
      <c r="F38" s="138"/>
      <c r="G38" s="138"/>
      <c r="H38" s="138"/>
      <c r="I38" s="138"/>
      <c r="J38" s="138"/>
      <c r="K38" s="138"/>
      <c r="L38" s="138"/>
      <c r="M38" s="125">
        <f t="shared" si="0"/>
        <v>0</v>
      </c>
      <c r="N38" s="142"/>
    </row>
    <row r="39" spans="1:14" s="121" customFormat="1" ht="18">
      <c r="A39" s="257"/>
      <c r="B39" s="300"/>
      <c r="C39" s="299"/>
      <c r="D39" s="299"/>
      <c r="E39" s="300"/>
      <c r="F39" s="300"/>
      <c r="G39" s="300"/>
      <c r="H39" s="300"/>
      <c r="I39" s="300"/>
      <c r="J39" s="300"/>
      <c r="K39" s="300"/>
      <c r="L39" s="300"/>
      <c r="M39" s="301"/>
      <c r="N39" s="302"/>
    </row>
    <row r="40" spans="1:14" s="121" customFormat="1" ht="37.5" customHeight="1">
      <c r="A40" s="366" t="s">
        <v>558</v>
      </c>
      <c r="B40" s="358" t="s">
        <v>564</v>
      </c>
      <c r="C40" s="299"/>
      <c r="D40" s="299"/>
      <c r="E40" s="300"/>
      <c r="F40" s="300"/>
      <c r="G40" s="300"/>
      <c r="H40" s="300"/>
      <c r="I40" s="300"/>
      <c r="J40" s="300"/>
      <c r="K40" s="300"/>
      <c r="L40" s="300"/>
      <c r="M40" s="301"/>
      <c r="N40" s="302"/>
    </row>
    <row r="41" spans="1:14" s="121" customFormat="1" ht="23.25" thickBot="1">
      <c r="A41" s="548" t="s">
        <v>223</v>
      </c>
      <c r="B41" s="548"/>
      <c r="C41" s="548"/>
      <c r="D41" s="548"/>
      <c r="E41" s="548"/>
      <c r="F41" s="548"/>
      <c r="G41" s="548"/>
      <c r="H41" s="548"/>
      <c r="I41" s="548"/>
      <c r="J41" s="548"/>
      <c r="K41" s="548"/>
      <c r="L41" s="548"/>
      <c r="M41" s="548"/>
      <c r="N41" s="548"/>
    </row>
    <row r="42" spans="1:14" s="121" customFormat="1" ht="36.75" thickTop="1">
      <c r="A42" s="124" t="str">
        <f>'WAG Menu'!$D$15</f>
        <v>Cream of Cauliflower Soup</v>
      </c>
      <c r="B42" s="136" t="s">
        <v>500</v>
      </c>
      <c r="C42" s="137" t="s">
        <v>631</v>
      </c>
      <c r="D42" s="137"/>
      <c r="E42" s="136"/>
      <c r="F42" s="136"/>
      <c r="G42" s="136"/>
      <c r="H42" s="136"/>
      <c r="I42" s="136"/>
      <c r="J42" s="136"/>
      <c r="K42" s="136"/>
      <c r="L42" s="136"/>
      <c r="M42" s="119">
        <f aca="true" t="shared" si="1" ref="M42:M94">SUM(F42:L42)</f>
        <v>0</v>
      </c>
      <c r="N42" s="141"/>
    </row>
    <row r="43" spans="1:14" s="121" customFormat="1" ht="36">
      <c r="A43" s="122" t="s">
        <v>951</v>
      </c>
      <c r="B43" s="136" t="s">
        <v>500</v>
      </c>
      <c r="C43" s="139" t="s">
        <v>591</v>
      </c>
      <c r="D43" s="139"/>
      <c r="E43" s="138"/>
      <c r="F43" s="138"/>
      <c r="G43" s="138"/>
      <c r="H43" s="138"/>
      <c r="I43" s="138"/>
      <c r="J43" s="138"/>
      <c r="K43" s="138"/>
      <c r="L43" s="138"/>
      <c r="M43" s="119">
        <f t="shared" si="1"/>
        <v>0</v>
      </c>
      <c r="N43" s="142"/>
    </row>
    <row r="44" spans="1:14" s="121" customFormat="1" ht="36">
      <c r="A44" s="122" t="s">
        <v>425</v>
      </c>
      <c r="B44" s="136" t="s">
        <v>500</v>
      </c>
      <c r="C44" s="137" t="s">
        <v>632</v>
      </c>
      <c r="D44" s="139"/>
      <c r="E44" s="138"/>
      <c r="F44" s="138"/>
      <c r="G44" s="138"/>
      <c r="H44" s="138"/>
      <c r="I44" s="138"/>
      <c r="J44" s="138"/>
      <c r="K44" s="138"/>
      <c r="L44" s="138"/>
      <c r="M44" s="119">
        <f t="shared" si="1"/>
        <v>0</v>
      </c>
      <c r="N44" s="142"/>
    </row>
    <row r="45" spans="1:14" s="121" customFormat="1" ht="36">
      <c r="A45" s="122" t="s">
        <v>426</v>
      </c>
      <c r="B45" s="136" t="s">
        <v>500</v>
      </c>
      <c r="C45" s="139" t="s">
        <v>617</v>
      </c>
      <c r="D45" s="139"/>
      <c r="E45" s="138"/>
      <c r="F45" s="138"/>
      <c r="G45" s="138"/>
      <c r="H45" s="138"/>
      <c r="I45" s="138"/>
      <c r="J45" s="138"/>
      <c r="K45" s="138"/>
      <c r="L45" s="138"/>
      <c r="M45" s="119">
        <f t="shared" si="1"/>
        <v>0</v>
      </c>
      <c r="N45" s="142"/>
    </row>
    <row r="46" spans="1:14" s="121" customFormat="1" ht="36">
      <c r="A46" s="144" t="s">
        <v>1036</v>
      </c>
      <c r="B46" s="136" t="s">
        <v>500</v>
      </c>
      <c r="C46" s="139"/>
      <c r="D46" s="139"/>
      <c r="E46" s="138"/>
      <c r="F46" s="138"/>
      <c r="G46" s="138"/>
      <c r="H46" s="138"/>
      <c r="I46" s="138"/>
      <c r="J46" s="138"/>
      <c r="K46" s="138"/>
      <c r="L46" s="138"/>
      <c r="M46" s="119">
        <f t="shared" si="1"/>
        <v>0</v>
      </c>
      <c r="N46" s="142"/>
    </row>
    <row r="47" spans="1:14" s="121" customFormat="1" ht="18">
      <c r="A47" s="144"/>
      <c r="B47" s="243"/>
      <c r="C47" s="139"/>
      <c r="D47" s="139"/>
      <c r="E47" s="138"/>
      <c r="F47" s="138"/>
      <c r="G47" s="138"/>
      <c r="H47" s="138"/>
      <c r="I47" s="138"/>
      <c r="J47" s="138"/>
      <c r="K47" s="138"/>
      <c r="L47" s="138"/>
      <c r="M47" s="119"/>
      <c r="N47" s="142"/>
    </row>
    <row r="48" spans="1:14" s="121" customFormat="1" ht="41.25" customHeight="1">
      <c r="A48" s="124" t="str">
        <f>'WAG Menu'!$D$16</f>
        <v>Perogies with Bacon &amp; Onions</v>
      </c>
      <c r="B48" s="138" t="s">
        <v>265</v>
      </c>
      <c r="C48" s="226" t="s">
        <v>962</v>
      </c>
      <c r="D48" s="139"/>
      <c r="E48" s="138"/>
      <c r="F48" s="138"/>
      <c r="G48" s="138"/>
      <c r="H48" s="138"/>
      <c r="I48" s="138"/>
      <c r="J48" s="138"/>
      <c r="K48" s="138"/>
      <c r="L48" s="138"/>
      <c r="M48" s="119">
        <f t="shared" si="1"/>
        <v>0</v>
      </c>
      <c r="N48" s="142"/>
    </row>
    <row r="49" spans="1:14" s="121" customFormat="1" ht="48.75" customHeight="1">
      <c r="A49" s="144" t="s">
        <v>963</v>
      </c>
      <c r="B49" s="138" t="s">
        <v>19</v>
      </c>
      <c r="C49" s="226" t="s">
        <v>934</v>
      </c>
      <c r="D49" s="139"/>
      <c r="E49" s="138"/>
      <c r="F49" s="138"/>
      <c r="G49" s="138"/>
      <c r="H49" s="138"/>
      <c r="I49" s="138"/>
      <c r="J49" s="138"/>
      <c r="K49" s="138"/>
      <c r="L49" s="138"/>
      <c r="M49" s="119">
        <f t="shared" si="1"/>
        <v>0</v>
      </c>
      <c r="N49" s="142"/>
    </row>
    <row r="50" spans="1:14" s="121" customFormat="1" ht="36">
      <c r="A50" s="144" t="s">
        <v>964</v>
      </c>
      <c r="B50" s="138" t="s">
        <v>19</v>
      </c>
      <c r="C50" s="226" t="s">
        <v>934</v>
      </c>
      <c r="D50" s="139"/>
      <c r="E50" s="138"/>
      <c r="F50" s="138"/>
      <c r="G50" s="138"/>
      <c r="H50" s="138"/>
      <c r="I50" s="138"/>
      <c r="J50" s="138"/>
      <c r="K50" s="138"/>
      <c r="L50" s="138"/>
      <c r="M50" s="119">
        <f t="shared" si="1"/>
        <v>0</v>
      </c>
      <c r="N50" s="142"/>
    </row>
    <row r="51" spans="1:14" s="121" customFormat="1" ht="30" customHeight="1">
      <c r="A51" s="144" t="s">
        <v>965</v>
      </c>
      <c r="B51" s="138" t="s">
        <v>265</v>
      </c>
      <c r="C51" s="226" t="s">
        <v>633</v>
      </c>
      <c r="D51" s="139"/>
      <c r="E51" s="138"/>
      <c r="F51" s="138"/>
      <c r="G51" s="138"/>
      <c r="H51" s="138"/>
      <c r="I51" s="138"/>
      <c r="J51" s="138"/>
      <c r="K51" s="138"/>
      <c r="L51" s="138"/>
      <c r="M51" s="119">
        <f t="shared" si="1"/>
        <v>0</v>
      </c>
      <c r="N51" s="142"/>
    </row>
    <row r="52" spans="1:14" s="121" customFormat="1" ht="30" customHeight="1">
      <c r="A52" s="144"/>
      <c r="B52" s="138"/>
      <c r="C52" s="226"/>
      <c r="D52" s="139"/>
      <c r="E52" s="138"/>
      <c r="F52" s="138"/>
      <c r="G52" s="138"/>
      <c r="H52" s="138"/>
      <c r="I52" s="138"/>
      <c r="J52" s="138"/>
      <c r="K52" s="138"/>
      <c r="L52" s="138"/>
      <c r="M52" s="119"/>
      <c r="N52" s="142"/>
    </row>
    <row r="53" spans="1:14" s="121" customFormat="1" ht="30" customHeight="1">
      <c r="A53" s="144" t="s">
        <v>970</v>
      </c>
      <c r="B53" s="138" t="s">
        <v>971</v>
      </c>
      <c r="C53" s="226"/>
      <c r="D53" s="139"/>
      <c r="E53" s="138"/>
      <c r="F53" s="138"/>
      <c r="G53" s="138"/>
      <c r="H53" s="138"/>
      <c r="I53" s="138"/>
      <c r="J53" s="138"/>
      <c r="K53" s="138"/>
      <c r="L53" s="138"/>
      <c r="M53" s="119"/>
      <c r="N53" s="142"/>
    </row>
    <row r="54" spans="1:14" s="121" customFormat="1" ht="18">
      <c r="A54" s="204"/>
      <c r="B54" s="138"/>
      <c r="C54" s="226"/>
      <c r="D54" s="139"/>
      <c r="E54" s="138"/>
      <c r="F54" s="138"/>
      <c r="G54" s="138"/>
      <c r="H54" s="138"/>
      <c r="I54" s="138"/>
      <c r="J54" s="138"/>
      <c r="K54" s="138"/>
      <c r="L54" s="138"/>
      <c r="M54" s="119">
        <f t="shared" si="1"/>
        <v>0</v>
      </c>
      <c r="N54" s="142"/>
    </row>
    <row r="55" spans="1:14" s="121" customFormat="1" ht="36">
      <c r="A55" s="124" t="str">
        <f>'WAG Menu'!$D$17</f>
        <v>Wax Beans</v>
      </c>
      <c r="B55" s="138" t="s">
        <v>79</v>
      </c>
      <c r="C55" s="226" t="s">
        <v>968</v>
      </c>
      <c r="D55" s="139"/>
      <c r="E55" s="138"/>
      <c r="F55" s="138"/>
      <c r="G55" s="138"/>
      <c r="H55" s="138"/>
      <c r="I55" s="138"/>
      <c r="J55" s="138"/>
      <c r="K55" s="138"/>
      <c r="L55" s="138"/>
      <c r="M55" s="119">
        <f t="shared" si="1"/>
        <v>0</v>
      </c>
      <c r="N55" s="142"/>
    </row>
    <row r="56" spans="1:14" s="121" customFormat="1" ht="36">
      <c r="A56" s="204" t="s">
        <v>966</v>
      </c>
      <c r="B56" s="138" t="s">
        <v>92</v>
      </c>
      <c r="C56" s="139" t="s">
        <v>969</v>
      </c>
      <c r="D56" s="139"/>
      <c r="E56" s="138"/>
      <c r="F56" s="138"/>
      <c r="G56" s="138"/>
      <c r="H56" s="138"/>
      <c r="I56" s="138"/>
      <c r="J56" s="138"/>
      <c r="K56" s="138"/>
      <c r="L56" s="138"/>
      <c r="M56" s="119">
        <f t="shared" si="1"/>
        <v>0</v>
      </c>
      <c r="N56" s="142"/>
    </row>
    <row r="57" spans="1:14" s="121" customFormat="1" ht="36">
      <c r="A57" s="204" t="s">
        <v>967</v>
      </c>
      <c r="B57" s="138" t="s">
        <v>92</v>
      </c>
      <c r="C57" s="139" t="s">
        <v>626</v>
      </c>
      <c r="D57" s="139"/>
      <c r="E57" s="138"/>
      <c r="F57" s="138"/>
      <c r="G57" s="138"/>
      <c r="H57" s="138"/>
      <c r="I57" s="138"/>
      <c r="J57" s="138"/>
      <c r="K57" s="138"/>
      <c r="L57" s="138"/>
      <c r="M57" s="119">
        <f t="shared" si="1"/>
        <v>0</v>
      </c>
      <c r="N57" s="142"/>
    </row>
    <row r="58" spans="1:14" s="121" customFormat="1" ht="18">
      <c r="A58" s="144"/>
      <c r="B58" s="138"/>
      <c r="C58" s="226"/>
      <c r="D58" s="139"/>
      <c r="E58" s="138"/>
      <c r="F58" s="138"/>
      <c r="G58" s="138"/>
      <c r="H58" s="138"/>
      <c r="I58" s="138"/>
      <c r="J58" s="138"/>
      <c r="K58" s="138"/>
      <c r="L58" s="138"/>
      <c r="M58" s="119">
        <f t="shared" si="1"/>
        <v>0</v>
      </c>
      <c r="N58" s="142"/>
    </row>
    <row r="59" spans="1:14" s="121" customFormat="1" ht="36">
      <c r="A59" s="124" t="str">
        <f>'WAG Menu'!$D$18</f>
        <v>Crushed Pineapple</v>
      </c>
      <c r="B59" s="138" t="s">
        <v>79</v>
      </c>
      <c r="C59" s="139" t="s">
        <v>681</v>
      </c>
      <c r="D59" s="139"/>
      <c r="E59" s="138"/>
      <c r="F59" s="138"/>
      <c r="G59" s="138"/>
      <c r="H59" s="138"/>
      <c r="I59" s="138"/>
      <c r="J59" s="138"/>
      <c r="K59" s="138"/>
      <c r="L59" s="138"/>
      <c r="M59" s="119">
        <f t="shared" si="1"/>
        <v>0</v>
      </c>
      <c r="N59" s="142"/>
    </row>
    <row r="60" spans="1:14" s="121" customFormat="1" ht="36">
      <c r="A60" s="144" t="s">
        <v>918</v>
      </c>
      <c r="B60" s="138" t="s">
        <v>126</v>
      </c>
      <c r="C60" s="139" t="s">
        <v>594</v>
      </c>
      <c r="D60" s="139"/>
      <c r="E60" s="138"/>
      <c r="F60" s="138"/>
      <c r="G60" s="138"/>
      <c r="H60" s="138"/>
      <c r="I60" s="138"/>
      <c r="J60" s="138"/>
      <c r="K60" s="138"/>
      <c r="L60" s="138"/>
      <c r="M60" s="119">
        <f t="shared" si="1"/>
        <v>0</v>
      </c>
      <c r="N60" s="142"/>
    </row>
    <row r="61" spans="1:14" s="121" customFormat="1" ht="36">
      <c r="A61" s="144" t="s">
        <v>919</v>
      </c>
      <c r="B61" s="138" t="s">
        <v>126</v>
      </c>
      <c r="C61" s="139" t="s">
        <v>595</v>
      </c>
      <c r="D61" s="139"/>
      <c r="E61" s="138"/>
      <c r="F61" s="138"/>
      <c r="G61" s="138"/>
      <c r="H61" s="138"/>
      <c r="I61" s="138"/>
      <c r="J61" s="138"/>
      <c r="K61" s="138"/>
      <c r="L61" s="138"/>
      <c r="M61" s="119">
        <f t="shared" si="1"/>
        <v>0</v>
      </c>
      <c r="N61" s="142"/>
    </row>
    <row r="62" spans="1:14" s="121" customFormat="1" ht="36">
      <c r="A62" s="144" t="s">
        <v>313</v>
      </c>
      <c r="B62" s="138" t="s">
        <v>79</v>
      </c>
      <c r="C62" s="139" t="s">
        <v>634</v>
      </c>
      <c r="D62" s="139"/>
      <c r="E62" s="138"/>
      <c r="F62" s="138"/>
      <c r="G62" s="138"/>
      <c r="H62" s="138"/>
      <c r="I62" s="138"/>
      <c r="J62" s="138"/>
      <c r="K62" s="138"/>
      <c r="L62" s="138"/>
      <c r="M62" s="119">
        <f t="shared" si="1"/>
        <v>0</v>
      </c>
      <c r="N62" s="142"/>
    </row>
    <row r="63" spans="1:14" s="121" customFormat="1" ht="36">
      <c r="A63" s="144" t="s">
        <v>314</v>
      </c>
      <c r="B63" s="138" t="s">
        <v>126</v>
      </c>
      <c r="C63" s="139" t="s">
        <v>634</v>
      </c>
      <c r="D63" s="139"/>
      <c r="E63" s="138"/>
      <c r="F63" s="138"/>
      <c r="G63" s="138"/>
      <c r="H63" s="138"/>
      <c r="I63" s="138"/>
      <c r="J63" s="138"/>
      <c r="K63" s="138"/>
      <c r="L63" s="138"/>
      <c r="M63" s="119">
        <f t="shared" si="1"/>
        <v>0</v>
      </c>
      <c r="N63" s="142"/>
    </row>
    <row r="64" spans="1:14" s="121" customFormat="1" ht="36">
      <c r="A64" s="144" t="s">
        <v>315</v>
      </c>
      <c r="B64" s="138" t="s">
        <v>126</v>
      </c>
      <c r="C64" s="139" t="s">
        <v>634</v>
      </c>
      <c r="D64" s="139"/>
      <c r="E64" s="138"/>
      <c r="F64" s="138"/>
      <c r="G64" s="138"/>
      <c r="H64" s="138"/>
      <c r="I64" s="138"/>
      <c r="J64" s="138"/>
      <c r="K64" s="138"/>
      <c r="L64" s="138"/>
      <c r="M64" s="119">
        <f t="shared" si="1"/>
        <v>0</v>
      </c>
      <c r="N64" s="142"/>
    </row>
    <row r="65" spans="1:14" s="121" customFormat="1" ht="18">
      <c r="A65" s="144"/>
      <c r="B65" s="138"/>
      <c r="C65" s="226"/>
      <c r="D65" s="139"/>
      <c r="E65" s="138"/>
      <c r="F65" s="138"/>
      <c r="G65" s="138"/>
      <c r="H65" s="138"/>
      <c r="I65" s="138"/>
      <c r="J65" s="138"/>
      <c r="K65" s="138"/>
      <c r="L65" s="138"/>
      <c r="M65" s="119">
        <f t="shared" si="1"/>
        <v>0</v>
      </c>
      <c r="N65" s="142"/>
    </row>
    <row r="66" spans="1:14" s="121" customFormat="1" ht="36">
      <c r="A66" s="124">
        <f>'WAG Menu'!$D$19</f>
        <v>0</v>
      </c>
      <c r="B66" s="243" t="s">
        <v>79</v>
      </c>
      <c r="C66" s="139" t="s">
        <v>652</v>
      </c>
      <c r="D66" s="139"/>
      <c r="E66" s="138"/>
      <c r="F66" s="138"/>
      <c r="G66" s="138"/>
      <c r="H66" s="138"/>
      <c r="I66" s="138"/>
      <c r="J66" s="138"/>
      <c r="K66" s="138"/>
      <c r="L66" s="138"/>
      <c r="M66" s="119">
        <f t="shared" si="1"/>
        <v>0</v>
      </c>
      <c r="N66" s="142"/>
    </row>
    <row r="67" spans="1:14" s="121" customFormat="1" ht="41.25" customHeight="1">
      <c r="A67" s="144" t="s">
        <v>305</v>
      </c>
      <c r="B67" s="243" t="s">
        <v>79</v>
      </c>
      <c r="C67" s="139" t="s">
        <v>635</v>
      </c>
      <c r="D67" s="139"/>
      <c r="E67" s="138"/>
      <c r="F67" s="138"/>
      <c r="G67" s="138"/>
      <c r="H67" s="138"/>
      <c r="I67" s="138"/>
      <c r="J67" s="138"/>
      <c r="K67" s="138"/>
      <c r="L67" s="138"/>
      <c r="M67" s="119">
        <f t="shared" si="1"/>
        <v>0</v>
      </c>
      <c r="N67" s="142"/>
    </row>
    <row r="68" spans="1:14" s="121" customFormat="1" ht="16.5" customHeight="1">
      <c r="A68" s="144"/>
      <c r="B68" s="138"/>
      <c r="C68" s="226"/>
      <c r="D68" s="139"/>
      <c r="E68" s="138"/>
      <c r="F68" s="138"/>
      <c r="G68" s="138"/>
      <c r="H68" s="138"/>
      <c r="I68" s="138"/>
      <c r="J68" s="138"/>
      <c r="K68" s="138"/>
      <c r="L68" s="138"/>
      <c r="M68" s="119">
        <f t="shared" si="1"/>
        <v>0</v>
      </c>
      <c r="N68" s="142"/>
    </row>
    <row r="69" spans="1:14" s="121" customFormat="1" ht="48" customHeight="1">
      <c r="A69" s="124" t="str">
        <f>'WAG Menu'!$D$21</f>
        <v>Breaded Haddock w/ Tartar Sauce</v>
      </c>
      <c r="B69" s="138" t="s">
        <v>636</v>
      </c>
      <c r="C69" s="139" t="s">
        <v>933</v>
      </c>
      <c r="D69" s="138"/>
      <c r="E69" s="139"/>
      <c r="F69" s="138"/>
      <c r="G69" s="138"/>
      <c r="H69" s="138"/>
      <c r="I69" s="138"/>
      <c r="J69" s="138"/>
      <c r="K69" s="138"/>
      <c r="L69" s="138"/>
      <c r="M69" s="119">
        <f t="shared" si="1"/>
        <v>0</v>
      </c>
      <c r="N69" s="142"/>
    </row>
    <row r="70" spans="1:14" s="121" customFormat="1" ht="18">
      <c r="A70" s="144" t="s">
        <v>637</v>
      </c>
      <c r="B70" s="138" t="s">
        <v>10</v>
      </c>
      <c r="C70" s="139" t="s">
        <v>933</v>
      </c>
      <c r="D70" s="139"/>
      <c r="E70" s="138"/>
      <c r="F70" s="138"/>
      <c r="G70" s="138"/>
      <c r="H70" s="138"/>
      <c r="I70" s="138"/>
      <c r="J70" s="138"/>
      <c r="K70" s="138"/>
      <c r="L70" s="138"/>
      <c r="M70" s="119">
        <f t="shared" si="1"/>
        <v>0</v>
      </c>
      <c r="N70" s="142"/>
    </row>
    <row r="71" spans="1:14" s="121" customFormat="1" ht="18">
      <c r="A71" s="144" t="s">
        <v>638</v>
      </c>
      <c r="B71" s="138" t="s">
        <v>10</v>
      </c>
      <c r="C71" s="139" t="s">
        <v>933</v>
      </c>
      <c r="D71" s="139"/>
      <c r="E71" s="138"/>
      <c r="F71" s="138"/>
      <c r="G71" s="138"/>
      <c r="H71" s="138"/>
      <c r="I71" s="138"/>
      <c r="J71" s="138"/>
      <c r="K71" s="138"/>
      <c r="L71" s="138"/>
      <c r="M71" s="119">
        <f t="shared" si="1"/>
        <v>0</v>
      </c>
      <c r="N71" s="142"/>
    </row>
    <row r="72" spans="1:14" s="121" customFormat="1" ht="18">
      <c r="A72" s="144" t="s">
        <v>924</v>
      </c>
      <c r="B72" s="138" t="s">
        <v>636</v>
      </c>
      <c r="C72" s="139" t="s">
        <v>933</v>
      </c>
      <c r="D72" s="139"/>
      <c r="E72" s="138"/>
      <c r="F72" s="138"/>
      <c r="G72" s="138"/>
      <c r="H72" s="138"/>
      <c r="I72" s="138"/>
      <c r="J72" s="138"/>
      <c r="K72" s="138"/>
      <c r="L72" s="138"/>
      <c r="M72" s="119">
        <f t="shared" si="1"/>
        <v>0</v>
      </c>
      <c r="N72" s="142"/>
    </row>
    <row r="73" spans="1:14" s="121" customFormat="1" ht="72">
      <c r="A73" s="144" t="s">
        <v>531</v>
      </c>
      <c r="B73" s="138" t="s">
        <v>523</v>
      </c>
      <c r="C73" s="139" t="s">
        <v>533</v>
      </c>
      <c r="D73" s="139"/>
      <c r="E73" s="138"/>
      <c r="F73" s="138"/>
      <c r="G73" s="138"/>
      <c r="H73" s="138"/>
      <c r="I73" s="138"/>
      <c r="J73" s="138"/>
      <c r="K73" s="138"/>
      <c r="L73" s="138"/>
      <c r="M73" s="119">
        <f t="shared" si="1"/>
        <v>0</v>
      </c>
      <c r="N73" s="142"/>
    </row>
    <row r="74" spans="1:14" s="121" customFormat="1" ht="36">
      <c r="A74" s="144" t="s">
        <v>532</v>
      </c>
      <c r="B74" s="138" t="s">
        <v>126</v>
      </c>
      <c r="C74" s="139" t="s">
        <v>533</v>
      </c>
      <c r="D74" s="139"/>
      <c r="E74" s="138"/>
      <c r="F74" s="138"/>
      <c r="G74" s="138"/>
      <c r="H74" s="138"/>
      <c r="I74" s="138"/>
      <c r="J74" s="138"/>
      <c r="K74" s="138"/>
      <c r="L74" s="138"/>
      <c r="M74" s="119">
        <f t="shared" si="1"/>
        <v>0</v>
      </c>
      <c r="N74" s="142"/>
    </row>
    <row r="75" spans="1:14" s="121" customFormat="1" ht="18">
      <c r="A75" s="122" t="s">
        <v>20</v>
      </c>
      <c r="B75" s="243" t="s">
        <v>77</v>
      </c>
      <c r="C75" s="139"/>
      <c r="D75" s="139"/>
      <c r="E75" s="138"/>
      <c r="F75" s="138"/>
      <c r="G75" s="138"/>
      <c r="H75" s="138"/>
      <c r="I75" s="138"/>
      <c r="J75" s="138"/>
      <c r="K75" s="138"/>
      <c r="L75" s="138"/>
      <c r="M75" s="119">
        <f t="shared" si="1"/>
        <v>0</v>
      </c>
      <c r="N75" s="142"/>
    </row>
    <row r="76" spans="1:14" s="121" customFormat="1" ht="36">
      <c r="A76" s="144" t="s">
        <v>39</v>
      </c>
      <c r="B76" s="138" t="s">
        <v>126</v>
      </c>
      <c r="C76" s="139" t="s">
        <v>509</v>
      </c>
      <c r="D76" s="139"/>
      <c r="E76" s="138"/>
      <c r="F76" s="138"/>
      <c r="G76" s="138"/>
      <c r="H76" s="138"/>
      <c r="I76" s="138"/>
      <c r="J76" s="138"/>
      <c r="K76" s="138"/>
      <c r="L76" s="138"/>
      <c r="M76" s="119">
        <f t="shared" si="1"/>
        <v>0</v>
      </c>
      <c r="N76" s="142"/>
    </row>
    <row r="77" spans="1:14" s="121" customFormat="1" ht="18">
      <c r="A77" s="144" t="s">
        <v>524</v>
      </c>
      <c r="B77" s="138" t="s">
        <v>525</v>
      </c>
      <c r="C77" s="139"/>
      <c r="D77" s="139"/>
      <c r="E77" s="138"/>
      <c r="F77" s="138"/>
      <c r="G77" s="138"/>
      <c r="H77" s="138"/>
      <c r="I77" s="138"/>
      <c r="J77" s="138"/>
      <c r="K77" s="138"/>
      <c r="L77" s="138"/>
      <c r="M77" s="119"/>
      <c r="N77" s="142"/>
    </row>
    <row r="78" spans="1:14" s="121" customFormat="1" ht="18">
      <c r="A78" s="144" t="s">
        <v>299</v>
      </c>
      <c r="B78" s="138" t="s">
        <v>456</v>
      </c>
      <c r="C78" s="139"/>
      <c r="D78" s="139"/>
      <c r="E78" s="138"/>
      <c r="F78" s="138"/>
      <c r="G78" s="138"/>
      <c r="H78" s="138"/>
      <c r="I78" s="138"/>
      <c r="J78" s="138"/>
      <c r="K78" s="138"/>
      <c r="L78" s="138"/>
      <c r="M78" s="119"/>
      <c r="N78" s="142"/>
    </row>
    <row r="79" spans="1:14" s="121" customFormat="1" ht="18">
      <c r="A79" s="144"/>
      <c r="B79" s="138"/>
      <c r="C79" s="139"/>
      <c r="D79" s="139"/>
      <c r="E79" s="138"/>
      <c r="F79" s="138"/>
      <c r="G79" s="138"/>
      <c r="H79" s="138"/>
      <c r="I79" s="138"/>
      <c r="J79" s="138"/>
      <c r="K79" s="138"/>
      <c r="L79" s="138"/>
      <c r="M79" s="119">
        <f t="shared" si="1"/>
        <v>0</v>
      </c>
      <c r="N79" s="142"/>
    </row>
    <row r="80" spans="1:14" s="121" customFormat="1" ht="43.5" customHeight="1">
      <c r="A80" s="124" t="str">
        <f>'WAG Menu'!$D$22</f>
        <v>Sweet Potato Fries</v>
      </c>
      <c r="B80" s="243" t="s">
        <v>79</v>
      </c>
      <c r="C80" s="139" t="s">
        <v>922</v>
      </c>
      <c r="D80" s="138"/>
      <c r="E80" s="139"/>
      <c r="F80" s="138"/>
      <c r="G80" s="138"/>
      <c r="H80" s="138"/>
      <c r="I80" s="138"/>
      <c r="J80" s="138"/>
      <c r="K80" s="138"/>
      <c r="L80" s="138"/>
      <c r="M80" s="119">
        <f t="shared" si="1"/>
        <v>0</v>
      </c>
      <c r="N80" s="142"/>
    </row>
    <row r="81" spans="1:14" s="121" customFormat="1" ht="36">
      <c r="A81" s="144" t="s">
        <v>920</v>
      </c>
      <c r="B81" s="138" t="s">
        <v>126</v>
      </c>
      <c r="C81" s="139" t="s">
        <v>922</v>
      </c>
      <c r="D81" s="139"/>
      <c r="E81" s="138"/>
      <c r="F81" s="138"/>
      <c r="G81" s="138"/>
      <c r="H81" s="138"/>
      <c r="I81" s="138"/>
      <c r="J81" s="138"/>
      <c r="K81" s="138"/>
      <c r="L81" s="138"/>
      <c r="M81" s="119">
        <f>SUM(F81:L81)</f>
        <v>0</v>
      </c>
      <c r="N81" s="142"/>
    </row>
    <row r="82" spans="1:14" s="121" customFormat="1" ht="36">
      <c r="A82" s="144" t="s">
        <v>921</v>
      </c>
      <c r="B82" s="138" t="s">
        <v>126</v>
      </c>
      <c r="C82" s="139" t="s">
        <v>922</v>
      </c>
      <c r="D82" s="139"/>
      <c r="E82" s="138"/>
      <c r="F82" s="138"/>
      <c r="G82" s="138"/>
      <c r="H82" s="138"/>
      <c r="I82" s="138"/>
      <c r="J82" s="138"/>
      <c r="K82" s="138"/>
      <c r="L82" s="138"/>
      <c r="M82" s="119">
        <f aca="true" t="shared" si="2" ref="M82:M90">SUM(F82:L82)</f>
        <v>0</v>
      </c>
      <c r="N82" s="142"/>
    </row>
    <row r="83" spans="1:14" s="121" customFormat="1" ht="36">
      <c r="A83" s="144" t="s">
        <v>577</v>
      </c>
      <c r="B83" s="138" t="s">
        <v>79</v>
      </c>
      <c r="C83" s="139" t="s">
        <v>673</v>
      </c>
      <c r="D83" s="139"/>
      <c r="E83" s="138"/>
      <c r="F83" s="138"/>
      <c r="G83" s="138"/>
      <c r="H83" s="138"/>
      <c r="I83" s="138"/>
      <c r="J83" s="138"/>
      <c r="K83" s="138"/>
      <c r="L83" s="138"/>
      <c r="M83" s="125">
        <f t="shared" si="2"/>
        <v>0</v>
      </c>
      <c r="N83" s="142"/>
    </row>
    <row r="84" spans="1:14" s="121" customFormat="1" ht="36">
      <c r="A84" s="144" t="s">
        <v>300</v>
      </c>
      <c r="B84" s="138" t="s">
        <v>126</v>
      </c>
      <c r="C84" s="139" t="s">
        <v>594</v>
      </c>
      <c r="D84" s="139"/>
      <c r="E84" s="138"/>
      <c r="F84" s="138"/>
      <c r="G84" s="138"/>
      <c r="H84" s="138"/>
      <c r="I84" s="138"/>
      <c r="J84" s="138"/>
      <c r="K84" s="138"/>
      <c r="L84" s="138"/>
      <c r="M84" s="125">
        <f t="shared" si="2"/>
        <v>0</v>
      </c>
      <c r="N84" s="142"/>
    </row>
    <row r="85" spans="1:14" s="121" customFormat="1" ht="36">
      <c r="A85" s="144" t="s">
        <v>301</v>
      </c>
      <c r="B85" s="138" t="s">
        <v>126</v>
      </c>
      <c r="C85" s="139" t="s">
        <v>595</v>
      </c>
      <c r="D85" s="139"/>
      <c r="E85" s="138"/>
      <c r="F85" s="138"/>
      <c r="G85" s="138"/>
      <c r="H85" s="138"/>
      <c r="I85" s="138"/>
      <c r="J85" s="138"/>
      <c r="K85" s="138"/>
      <c r="L85" s="138"/>
      <c r="M85" s="125">
        <f t="shared" si="2"/>
        <v>0</v>
      </c>
      <c r="N85" s="142"/>
    </row>
    <row r="86" spans="1:14" s="121" customFormat="1" ht="18">
      <c r="A86" s="122"/>
      <c r="B86" s="243"/>
      <c r="C86" s="244"/>
      <c r="D86" s="139"/>
      <c r="E86" s="138"/>
      <c r="F86" s="138"/>
      <c r="G86" s="138"/>
      <c r="H86" s="138"/>
      <c r="I86" s="138"/>
      <c r="J86" s="138"/>
      <c r="K86" s="138"/>
      <c r="L86" s="138"/>
      <c r="M86" s="119">
        <f t="shared" si="2"/>
        <v>0</v>
      </c>
      <c r="N86" s="142"/>
    </row>
    <row r="87" spans="1:14" s="121" customFormat="1" ht="18">
      <c r="A87" s="124" t="str">
        <f>'WAG Menu'!$D$23</f>
        <v>Greek Salad</v>
      </c>
      <c r="B87" s="138" t="s">
        <v>82</v>
      </c>
      <c r="C87" s="138" t="s">
        <v>1004</v>
      </c>
      <c r="D87" s="139"/>
      <c r="E87" s="138"/>
      <c r="F87" s="138"/>
      <c r="G87" s="138"/>
      <c r="H87" s="138"/>
      <c r="I87" s="138"/>
      <c r="J87" s="138"/>
      <c r="K87" s="138"/>
      <c r="L87" s="138"/>
      <c r="M87" s="119">
        <f t="shared" si="2"/>
        <v>0</v>
      </c>
      <c r="N87" s="142"/>
    </row>
    <row r="88" spans="1:14" s="121" customFormat="1" ht="54">
      <c r="A88" s="218" t="s">
        <v>1005</v>
      </c>
      <c r="B88" s="138" t="s">
        <v>92</v>
      </c>
      <c r="C88" s="138" t="s">
        <v>1004</v>
      </c>
      <c r="D88" s="139"/>
      <c r="E88" s="138"/>
      <c r="F88" s="138"/>
      <c r="G88" s="138"/>
      <c r="H88" s="138"/>
      <c r="I88" s="138"/>
      <c r="J88" s="138"/>
      <c r="K88" s="138"/>
      <c r="L88" s="138"/>
      <c r="M88" s="119"/>
      <c r="N88" s="142"/>
    </row>
    <row r="89" spans="1:14" s="121" customFormat="1" ht="24.75" customHeight="1">
      <c r="A89" s="204" t="s">
        <v>395</v>
      </c>
      <c r="B89" s="138" t="s">
        <v>355</v>
      </c>
      <c r="C89" s="139" t="s">
        <v>639</v>
      </c>
      <c r="D89" s="139"/>
      <c r="E89" s="138"/>
      <c r="F89" s="138"/>
      <c r="G89" s="138"/>
      <c r="H89" s="138"/>
      <c r="I89" s="138"/>
      <c r="J89" s="138"/>
      <c r="K89" s="138"/>
      <c r="L89" s="138"/>
      <c r="M89" s="119">
        <f t="shared" si="2"/>
        <v>0</v>
      </c>
      <c r="N89" s="142"/>
    </row>
    <row r="90" spans="1:14" s="121" customFormat="1" ht="36">
      <c r="A90" s="204" t="s">
        <v>396</v>
      </c>
      <c r="B90" s="138" t="s">
        <v>126</v>
      </c>
      <c r="C90" s="139" t="s">
        <v>640</v>
      </c>
      <c r="D90" s="139"/>
      <c r="E90" s="138"/>
      <c r="F90" s="138"/>
      <c r="G90" s="138"/>
      <c r="H90" s="138"/>
      <c r="I90" s="138"/>
      <c r="J90" s="138"/>
      <c r="K90" s="138"/>
      <c r="L90" s="138"/>
      <c r="M90" s="119">
        <f t="shared" si="2"/>
        <v>0</v>
      </c>
      <c r="N90" s="142"/>
    </row>
    <row r="91" spans="1:14" s="121" customFormat="1" ht="27" customHeight="1">
      <c r="A91" s="219"/>
      <c r="B91" s="138"/>
      <c r="C91" s="139"/>
      <c r="D91" s="139"/>
      <c r="E91" s="138"/>
      <c r="F91" s="138"/>
      <c r="G91" s="138"/>
      <c r="H91" s="138"/>
      <c r="I91" s="138"/>
      <c r="J91" s="138"/>
      <c r="K91" s="138"/>
      <c r="L91" s="138"/>
      <c r="M91" s="125">
        <f t="shared" si="1"/>
        <v>0</v>
      </c>
      <c r="N91" s="142"/>
    </row>
    <row r="92" spans="1:14" s="121" customFormat="1" ht="32.25" customHeight="1">
      <c r="A92" s="204" t="s">
        <v>228</v>
      </c>
      <c r="B92" s="138" t="s">
        <v>126</v>
      </c>
      <c r="C92" s="139" t="s">
        <v>509</v>
      </c>
      <c r="D92" s="139"/>
      <c r="E92" s="138"/>
      <c r="F92" s="138"/>
      <c r="G92" s="138"/>
      <c r="H92" s="138"/>
      <c r="I92" s="138"/>
      <c r="J92" s="138"/>
      <c r="K92" s="138"/>
      <c r="L92" s="138"/>
      <c r="M92" s="125">
        <f t="shared" si="1"/>
        <v>0</v>
      </c>
      <c r="N92" s="142"/>
    </row>
    <row r="93" spans="1:14" s="121" customFormat="1" ht="27.75" customHeight="1">
      <c r="A93" s="204" t="s">
        <v>33</v>
      </c>
      <c r="B93" s="138" t="s">
        <v>126</v>
      </c>
      <c r="C93" s="139" t="s">
        <v>509</v>
      </c>
      <c r="D93" s="139"/>
      <c r="E93" s="138"/>
      <c r="F93" s="138"/>
      <c r="G93" s="138"/>
      <c r="H93" s="138"/>
      <c r="I93" s="138"/>
      <c r="J93" s="138"/>
      <c r="K93" s="138"/>
      <c r="L93" s="138"/>
      <c r="M93" s="125">
        <f t="shared" si="1"/>
        <v>0</v>
      </c>
      <c r="N93" s="142"/>
    </row>
    <row r="94" spans="1:14" s="121" customFormat="1" ht="27.75" customHeight="1">
      <c r="A94" s="144" t="s">
        <v>238</v>
      </c>
      <c r="B94" s="138" t="s">
        <v>264</v>
      </c>
      <c r="C94" s="139"/>
      <c r="D94" s="139"/>
      <c r="E94" s="138"/>
      <c r="F94" s="138"/>
      <c r="G94" s="138"/>
      <c r="H94" s="138"/>
      <c r="I94" s="138"/>
      <c r="J94" s="138"/>
      <c r="K94" s="138"/>
      <c r="L94" s="138"/>
      <c r="M94" s="125">
        <f t="shared" si="1"/>
        <v>0</v>
      </c>
      <c r="N94" s="142"/>
    </row>
    <row r="95" spans="1:14" s="121" customFormat="1" ht="27.75" customHeight="1" thickBot="1">
      <c r="A95" s="543" t="s">
        <v>225</v>
      </c>
      <c r="B95" s="544"/>
      <c r="C95" s="544"/>
      <c r="D95" s="544"/>
      <c r="E95" s="544"/>
      <c r="F95" s="544"/>
      <c r="G95" s="544"/>
      <c r="H95" s="544"/>
      <c r="I95" s="544"/>
      <c r="J95" s="544"/>
      <c r="K95" s="544"/>
      <c r="L95" s="544"/>
      <c r="M95" s="544"/>
      <c r="N95" s="545"/>
    </row>
    <row r="96" spans="1:14" s="121" customFormat="1" ht="40.5" customHeight="1" thickTop="1">
      <c r="A96" s="118" t="str">
        <f>'WAG Menu'!$D$27</f>
        <v>Hamburger Steak with Caramelized Onions</v>
      </c>
      <c r="B96" s="138" t="s">
        <v>234</v>
      </c>
      <c r="C96" s="139" t="s">
        <v>957</v>
      </c>
      <c r="D96" s="138"/>
      <c r="E96" s="139"/>
      <c r="F96" s="136"/>
      <c r="G96" s="136"/>
      <c r="H96" s="136"/>
      <c r="I96" s="136"/>
      <c r="J96" s="136"/>
      <c r="K96" s="136"/>
      <c r="L96" s="136"/>
      <c r="M96" s="119">
        <f aca="true" t="shared" si="3" ref="M96:M134">SUM(F96:L96)</f>
        <v>0</v>
      </c>
      <c r="N96" s="141"/>
    </row>
    <row r="97" spans="1:14" s="121" customFormat="1" ht="29.25" customHeight="1">
      <c r="A97" s="144" t="s">
        <v>955</v>
      </c>
      <c r="B97" s="138" t="s">
        <v>19</v>
      </c>
      <c r="C97" s="139" t="s">
        <v>957</v>
      </c>
      <c r="D97" s="144"/>
      <c r="E97" s="138"/>
      <c r="F97" s="139"/>
      <c r="G97" s="138"/>
      <c r="H97" s="138"/>
      <c r="I97" s="138"/>
      <c r="J97" s="138"/>
      <c r="K97" s="138"/>
      <c r="L97" s="138"/>
      <c r="M97" s="125">
        <f t="shared" si="3"/>
        <v>0</v>
      </c>
      <c r="N97" s="142"/>
    </row>
    <row r="98" spans="1:14" s="121" customFormat="1" ht="27.75" customHeight="1">
      <c r="A98" s="144" t="s">
        <v>956</v>
      </c>
      <c r="B98" s="138" t="s">
        <v>19</v>
      </c>
      <c r="C98" s="139" t="s">
        <v>957</v>
      </c>
      <c r="D98" s="144"/>
      <c r="E98" s="138"/>
      <c r="F98" s="139"/>
      <c r="G98" s="138"/>
      <c r="H98" s="138"/>
      <c r="I98" s="138"/>
      <c r="J98" s="138"/>
      <c r="K98" s="138"/>
      <c r="L98" s="138"/>
      <c r="M98" s="125">
        <f t="shared" si="3"/>
        <v>0</v>
      </c>
      <c r="N98" s="142"/>
    </row>
    <row r="99" spans="1:14" s="121" customFormat="1" ht="30" customHeight="1">
      <c r="A99" s="144" t="s">
        <v>408</v>
      </c>
      <c r="B99" s="136" t="s">
        <v>623</v>
      </c>
      <c r="C99" s="139" t="s">
        <v>624</v>
      </c>
      <c r="D99" s="144"/>
      <c r="E99" s="136"/>
      <c r="F99" s="139"/>
      <c r="G99" s="138"/>
      <c r="H99" s="138"/>
      <c r="I99" s="138"/>
      <c r="J99" s="138"/>
      <c r="K99" s="138"/>
      <c r="L99" s="138"/>
      <c r="M99" s="125">
        <f t="shared" si="3"/>
        <v>0</v>
      </c>
      <c r="N99" s="142"/>
    </row>
    <row r="100" spans="1:14" s="121" customFormat="1" ht="21" customHeight="1">
      <c r="A100" s="144" t="s">
        <v>176</v>
      </c>
      <c r="B100" s="136" t="s">
        <v>93</v>
      </c>
      <c r="C100" s="139" t="s">
        <v>597</v>
      </c>
      <c r="D100" s="144"/>
      <c r="E100" s="136"/>
      <c r="F100" s="139"/>
      <c r="G100" s="138"/>
      <c r="H100" s="138"/>
      <c r="I100" s="138"/>
      <c r="J100" s="138"/>
      <c r="K100" s="138"/>
      <c r="L100" s="138"/>
      <c r="M100" s="125">
        <f t="shared" si="3"/>
        <v>0</v>
      </c>
      <c r="N100" s="142"/>
    </row>
    <row r="101" spans="1:14" s="121" customFormat="1" ht="18">
      <c r="A101" s="144"/>
      <c r="B101" s="138"/>
      <c r="C101" s="139"/>
      <c r="D101" s="139"/>
      <c r="E101" s="138"/>
      <c r="F101" s="138"/>
      <c r="G101" s="138"/>
      <c r="H101" s="138"/>
      <c r="I101" s="138"/>
      <c r="J101" s="138"/>
      <c r="K101" s="138"/>
      <c r="L101" s="138"/>
      <c r="M101" s="125">
        <f t="shared" si="3"/>
        <v>0</v>
      </c>
      <c r="N101" s="142"/>
    </row>
    <row r="102" spans="1:14" s="121" customFormat="1" ht="18">
      <c r="A102" s="124" t="str">
        <f>'WAG Menu'!$D$28</f>
        <v>Mashed Potatoes</v>
      </c>
      <c r="B102" s="358" t="s">
        <v>92</v>
      </c>
      <c r="C102" s="359" t="s">
        <v>888</v>
      </c>
      <c r="D102" s="139"/>
      <c r="E102" s="138"/>
      <c r="F102" s="138"/>
      <c r="G102" s="138"/>
      <c r="H102" s="138"/>
      <c r="I102" s="138"/>
      <c r="J102" s="138"/>
      <c r="K102" s="138"/>
      <c r="L102" s="138"/>
      <c r="M102" s="125">
        <f t="shared" si="3"/>
        <v>0</v>
      </c>
      <c r="N102" s="142"/>
    </row>
    <row r="103" spans="1:14" s="121" customFormat="1" ht="18">
      <c r="A103" s="366" t="s">
        <v>309</v>
      </c>
      <c r="B103" s="358" t="s">
        <v>92</v>
      </c>
      <c r="C103" s="359" t="s">
        <v>626</v>
      </c>
      <c r="D103" s="139"/>
      <c r="E103" s="138"/>
      <c r="F103" s="138"/>
      <c r="G103" s="138"/>
      <c r="H103" s="138"/>
      <c r="I103" s="138"/>
      <c r="J103" s="138"/>
      <c r="K103" s="138"/>
      <c r="L103" s="138"/>
      <c r="M103" s="125"/>
      <c r="N103" s="142"/>
    </row>
    <row r="104" spans="1:14" s="121" customFormat="1" ht="18">
      <c r="A104" s="144"/>
      <c r="B104" s="138"/>
      <c r="C104" s="139"/>
      <c r="D104" s="139"/>
      <c r="E104" s="138"/>
      <c r="F104" s="138"/>
      <c r="G104" s="138"/>
      <c r="H104" s="138"/>
      <c r="I104" s="138"/>
      <c r="J104" s="138"/>
      <c r="K104" s="138"/>
      <c r="L104" s="138"/>
      <c r="M104" s="125"/>
      <c r="N104" s="142"/>
    </row>
    <row r="105" spans="1:14" s="121" customFormat="1" ht="36.75" customHeight="1">
      <c r="A105" s="124" t="str">
        <f>'WAG Menu'!$D$29</f>
        <v>Diced Squash</v>
      </c>
      <c r="B105" s="138" t="s">
        <v>147</v>
      </c>
      <c r="C105" s="139" t="s">
        <v>602</v>
      </c>
      <c r="D105" s="139"/>
      <c r="E105" s="138"/>
      <c r="F105" s="138"/>
      <c r="G105" s="138"/>
      <c r="H105" s="138"/>
      <c r="I105" s="138"/>
      <c r="J105" s="138"/>
      <c r="K105" s="138"/>
      <c r="L105" s="138"/>
      <c r="M105" s="125">
        <f t="shared" si="3"/>
        <v>0</v>
      </c>
      <c r="N105" s="142"/>
    </row>
    <row r="106" spans="1:14" s="121" customFormat="1" ht="39" customHeight="1">
      <c r="A106" s="366" t="s">
        <v>417</v>
      </c>
      <c r="B106" s="358" t="s">
        <v>126</v>
      </c>
      <c r="C106" s="359" t="s">
        <v>602</v>
      </c>
      <c r="D106" s="139"/>
      <c r="E106" s="138"/>
      <c r="F106" s="138"/>
      <c r="G106" s="138"/>
      <c r="H106" s="138"/>
      <c r="I106" s="138"/>
      <c r="J106" s="138"/>
      <c r="K106" s="138"/>
      <c r="L106" s="138"/>
      <c r="M106" s="125">
        <f t="shared" si="3"/>
        <v>0</v>
      </c>
      <c r="N106" s="142"/>
    </row>
    <row r="107" spans="1:14" s="121" customFormat="1" ht="38.25" customHeight="1">
      <c r="A107" s="366" t="s">
        <v>418</v>
      </c>
      <c r="B107" s="358" t="s">
        <v>126</v>
      </c>
      <c r="C107" s="359" t="s">
        <v>602</v>
      </c>
      <c r="D107" s="139"/>
      <c r="E107" s="138"/>
      <c r="F107" s="138"/>
      <c r="G107" s="138"/>
      <c r="H107" s="138"/>
      <c r="I107" s="138"/>
      <c r="J107" s="138"/>
      <c r="K107" s="138"/>
      <c r="L107" s="138"/>
      <c r="M107" s="125">
        <f t="shared" si="3"/>
        <v>0</v>
      </c>
      <c r="N107" s="142"/>
    </row>
    <row r="108" spans="1:14" s="121" customFormat="1" ht="38.25" customHeight="1">
      <c r="A108" s="366" t="s">
        <v>419</v>
      </c>
      <c r="B108" s="358" t="s">
        <v>79</v>
      </c>
      <c r="C108" s="359" t="s">
        <v>602</v>
      </c>
      <c r="D108" s="139"/>
      <c r="E108" s="138"/>
      <c r="F108" s="138"/>
      <c r="G108" s="138"/>
      <c r="H108" s="138"/>
      <c r="I108" s="138"/>
      <c r="J108" s="138"/>
      <c r="K108" s="138"/>
      <c r="L108" s="138"/>
      <c r="M108" s="125"/>
      <c r="N108" s="142"/>
    </row>
    <row r="109" spans="1:14" s="121" customFormat="1" ht="38.25" customHeight="1">
      <c r="A109" s="366" t="s">
        <v>420</v>
      </c>
      <c r="B109" s="358" t="s">
        <v>126</v>
      </c>
      <c r="C109" s="359" t="s">
        <v>602</v>
      </c>
      <c r="D109" s="139"/>
      <c r="E109" s="138"/>
      <c r="F109" s="138"/>
      <c r="G109" s="138"/>
      <c r="H109" s="138"/>
      <c r="I109" s="138"/>
      <c r="J109" s="138"/>
      <c r="K109" s="138"/>
      <c r="L109" s="138"/>
      <c r="M109" s="125"/>
      <c r="N109" s="142"/>
    </row>
    <row r="110" spans="1:14" s="121" customFormat="1" ht="38.25" customHeight="1">
      <c r="A110" s="366" t="s">
        <v>421</v>
      </c>
      <c r="B110" s="358" t="s">
        <v>126</v>
      </c>
      <c r="C110" s="359" t="s">
        <v>602</v>
      </c>
      <c r="D110" s="139"/>
      <c r="E110" s="138"/>
      <c r="F110" s="138"/>
      <c r="G110" s="138"/>
      <c r="H110" s="138"/>
      <c r="I110" s="138"/>
      <c r="J110" s="138"/>
      <c r="K110" s="138"/>
      <c r="L110" s="138"/>
      <c r="M110" s="125"/>
      <c r="N110" s="142"/>
    </row>
    <row r="111" spans="1:14" s="121" customFormat="1" ht="16.5" customHeight="1">
      <c r="A111" s="144"/>
      <c r="B111" s="138"/>
      <c r="C111" s="139"/>
      <c r="D111" s="139"/>
      <c r="E111" s="138"/>
      <c r="F111" s="138"/>
      <c r="G111" s="138"/>
      <c r="H111" s="138"/>
      <c r="I111" s="138"/>
      <c r="J111" s="138"/>
      <c r="K111" s="138"/>
      <c r="L111" s="138"/>
      <c r="M111" s="125">
        <f t="shared" si="3"/>
        <v>0</v>
      </c>
      <c r="N111" s="142"/>
    </row>
    <row r="112" spans="1:14" s="121" customFormat="1" ht="18">
      <c r="A112" s="124" t="str">
        <f>'WAG Menu'!$D$30</f>
        <v>Brownie</v>
      </c>
      <c r="B112" s="138" t="s">
        <v>92</v>
      </c>
      <c r="C112" s="226" t="s">
        <v>641</v>
      </c>
      <c r="D112" s="139"/>
      <c r="E112" s="138"/>
      <c r="F112" s="138"/>
      <c r="G112" s="138"/>
      <c r="H112" s="138"/>
      <c r="I112" s="138"/>
      <c r="J112" s="138"/>
      <c r="K112" s="138"/>
      <c r="L112" s="138"/>
      <c r="M112" s="125">
        <f t="shared" si="3"/>
        <v>0</v>
      </c>
      <c r="N112" s="142"/>
    </row>
    <row r="113" spans="1:14" s="121" customFormat="1" ht="36">
      <c r="A113" s="144" t="s">
        <v>526</v>
      </c>
      <c r="B113" s="138" t="s">
        <v>126</v>
      </c>
      <c r="C113" s="226" t="s">
        <v>642</v>
      </c>
      <c r="D113" s="139"/>
      <c r="E113" s="138"/>
      <c r="F113" s="138"/>
      <c r="G113" s="138"/>
      <c r="H113" s="138"/>
      <c r="I113" s="138"/>
      <c r="J113" s="138"/>
      <c r="K113" s="138"/>
      <c r="L113" s="138"/>
      <c r="M113" s="125">
        <f t="shared" si="3"/>
        <v>0</v>
      </c>
      <c r="N113" s="142"/>
    </row>
    <row r="114" spans="1:14" s="121" customFormat="1" ht="40.5" customHeight="1">
      <c r="A114" s="144" t="s">
        <v>429</v>
      </c>
      <c r="B114" s="138" t="s">
        <v>78</v>
      </c>
      <c r="C114" s="139"/>
      <c r="D114" s="139"/>
      <c r="E114" s="138"/>
      <c r="F114" s="138"/>
      <c r="G114" s="138"/>
      <c r="H114" s="138"/>
      <c r="I114" s="138"/>
      <c r="J114" s="138"/>
      <c r="K114" s="138"/>
      <c r="L114" s="138"/>
      <c r="M114" s="125">
        <f t="shared" si="3"/>
        <v>0</v>
      </c>
      <c r="N114" s="142"/>
    </row>
    <row r="115" spans="1:14" s="121" customFormat="1" ht="18">
      <c r="A115" s="144"/>
      <c r="B115" s="138"/>
      <c r="C115" s="139"/>
      <c r="D115" s="139"/>
      <c r="E115" s="138"/>
      <c r="F115" s="138"/>
      <c r="G115" s="138"/>
      <c r="H115" s="138"/>
      <c r="I115" s="138"/>
      <c r="J115" s="138"/>
      <c r="K115" s="138"/>
      <c r="L115" s="138"/>
      <c r="M115" s="125">
        <f t="shared" si="3"/>
        <v>0</v>
      </c>
      <c r="N115" s="142"/>
    </row>
    <row r="116" spans="1:14" s="121" customFormat="1" ht="36">
      <c r="A116" s="204" t="s">
        <v>228</v>
      </c>
      <c r="B116" s="138" t="s">
        <v>126</v>
      </c>
      <c r="C116" s="139" t="s">
        <v>509</v>
      </c>
      <c r="D116" s="139"/>
      <c r="E116" s="138"/>
      <c r="F116" s="138"/>
      <c r="G116" s="138"/>
      <c r="H116" s="138"/>
      <c r="I116" s="138"/>
      <c r="J116" s="138"/>
      <c r="K116" s="138"/>
      <c r="L116" s="138"/>
      <c r="M116" s="125">
        <f t="shared" si="3"/>
        <v>0</v>
      </c>
      <c r="N116" s="142"/>
    </row>
    <row r="117" spans="1:14" s="121" customFormat="1" ht="36">
      <c r="A117" s="204" t="s">
        <v>33</v>
      </c>
      <c r="B117" s="138" t="s">
        <v>126</v>
      </c>
      <c r="C117" s="139" t="s">
        <v>509</v>
      </c>
      <c r="D117" s="139"/>
      <c r="E117" s="138"/>
      <c r="F117" s="138"/>
      <c r="G117" s="138"/>
      <c r="H117" s="138"/>
      <c r="I117" s="138"/>
      <c r="J117" s="138"/>
      <c r="K117" s="138"/>
      <c r="L117" s="138"/>
      <c r="M117" s="125">
        <f t="shared" si="3"/>
        <v>0</v>
      </c>
      <c r="N117" s="142"/>
    </row>
    <row r="118" spans="1:14" s="121" customFormat="1" ht="18">
      <c r="A118" s="204"/>
      <c r="B118" s="138"/>
      <c r="C118" s="139"/>
      <c r="D118" s="139"/>
      <c r="E118" s="138"/>
      <c r="F118" s="138"/>
      <c r="G118" s="138"/>
      <c r="H118" s="138"/>
      <c r="I118" s="138"/>
      <c r="J118" s="138"/>
      <c r="K118" s="138"/>
      <c r="L118" s="138"/>
      <c r="M118" s="125">
        <f t="shared" si="3"/>
        <v>0</v>
      </c>
      <c r="N118" s="142"/>
    </row>
    <row r="119" spans="1:14" s="121" customFormat="1" ht="57" customHeight="1">
      <c r="A119" s="124" t="str">
        <f>'WAG Menu'!$D$33</f>
        <v>Montreal Spiced Chicken</v>
      </c>
      <c r="B119" s="358" t="s">
        <v>93</v>
      </c>
      <c r="C119" s="359" t="s">
        <v>914</v>
      </c>
      <c r="D119" s="122"/>
      <c r="E119" s="138"/>
      <c r="F119" s="138"/>
      <c r="G119" s="138"/>
      <c r="H119" s="138"/>
      <c r="I119" s="138"/>
      <c r="J119" s="138"/>
      <c r="K119" s="138"/>
      <c r="L119" s="138"/>
      <c r="M119" s="125">
        <f t="shared" si="3"/>
        <v>0</v>
      </c>
      <c r="N119" s="142"/>
    </row>
    <row r="120" spans="1:14" s="121" customFormat="1" ht="36">
      <c r="A120" s="366" t="s">
        <v>1128</v>
      </c>
      <c r="B120" s="358" t="s">
        <v>19</v>
      </c>
      <c r="C120" s="359" t="s">
        <v>914</v>
      </c>
      <c r="D120" s="122"/>
      <c r="E120" s="138"/>
      <c r="F120" s="138"/>
      <c r="G120" s="138"/>
      <c r="H120" s="138"/>
      <c r="I120" s="138"/>
      <c r="J120" s="138"/>
      <c r="K120" s="138"/>
      <c r="L120" s="138"/>
      <c r="M120" s="125">
        <f t="shared" si="3"/>
        <v>0</v>
      </c>
      <c r="N120" s="142"/>
    </row>
    <row r="121" spans="1:14" s="121" customFormat="1" ht="36">
      <c r="A121" s="366" t="s">
        <v>1129</v>
      </c>
      <c r="B121" s="358" t="s">
        <v>19</v>
      </c>
      <c r="C121" s="359" t="s">
        <v>914</v>
      </c>
      <c r="D121" s="122"/>
      <c r="E121" s="138"/>
      <c r="F121" s="138"/>
      <c r="G121" s="138"/>
      <c r="H121" s="138"/>
      <c r="I121" s="138"/>
      <c r="J121" s="138"/>
      <c r="K121" s="138"/>
      <c r="L121" s="138"/>
      <c r="M121" s="125">
        <f t="shared" si="3"/>
        <v>0</v>
      </c>
      <c r="N121" s="142"/>
    </row>
    <row r="122" spans="1:14" s="121" customFormat="1" ht="32.25" customHeight="1">
      <c r="A122" s="366" t="s">
        <v>407</v>
      </c>
      <c r="B122" s="358" t="s">
        <v>84</v>
      </c>
      <c r="C122" s="359" t="s">
        <v>1130</v>
      </c>
      <c r="D122" s="122"/>
      <c r="E122" s="138"/>
      <c r="F122" s="138"/>
      <c r="G122" s="138"/>
      <c r="H122" s="138"/>
      <c r="I122" s="138"/>
      <c r="J122" s="138"/>
      <c r="K122" s="138"/>
      <c r="L122" s="138"/>
      <c r="M122" s="125">
        <f t="shared" si="3"/>
        <v>0</v>
      </c>
      <c r="N122" s="142"/>
    </row>
    <row r="123" spans="1:14" s="121" customFormat="1" ht="30" customHeight="1">
      <c r="A123" s="122"/>
      <c r="B123" s="138"/>
      <c r="C123" s="139"/>
      <c r="D123" s="122"/>
      <c r="E123" s="138"/>
      <c r="F123" s="138"/>
      <c r="G123" s="138"/>
      <c r="H123" s="138"/>
      <c r="I123" s="138"/>
      <c r="J123" s="138"/>
      <c r="K123" s="138"/>
      <c r="L123" s="138"/>
      <c r="M123" s="125">
        <f t="shared" si="3"/>
        <v>0</v>
      </c>
      <c r="N123" s="142"/>
    </row>
    <row r="124" spans="1:14" s="121" customFormat="1" ht="36">
      <c r="A124" s="124" t="str">
        <f>'WAG Menu'!D35</f>
        <v>Sunrise Vegetables</v>
      </c>
      <c r="B124" s="138" t="s">
        <v>79</v>
      </c>
      <c r="C124" s="226" t="s">
        <v>602</v>
      </c>
      <c r="D124" s="122"/>
      <c r="E124" s="138"/>
      <c r="F124" s="138"/>
      <c r="G124" s="138"/>
      <c r="H124" s="138"/>
      <c r="I124" s="138"/>
      <c r="J124" s="138"/>
      <c r="K124" s="138"/>
      <c r="L124" s="138"/>
      <c r="M124" s="125">
        <f t="shared" si="3"/>
        <v>0</v>
      </c>
      <c r="N124" s="142"/>
    </row>
    <row r="125" spans="1:14" s="121" customFormat="1" ht="36">
      <c r="A125" s="366" t="s">
        <v>989</v>
      </c>
      <c r="B125" s="358" t="s">
        <v>126</v>
      </c>
      <c r="C125" s="359" t="s">
        <v>602</v>
      </c>
      <c r="D125" s="122"/>
      <c r="E125" s="138"/>
      <c r="F125" s="138"/>
      <c r="G125" s="138"/>
      <c r="H125" s="138"/>
      <c r="I125" s="138"/>
      <c r="J125" s="138"/>
      <c r="K125" s="138"/>
      <c r="L125" s="138"/>
      <c r="M125" s="125">
        <f t="shared" si="3"/>
        <v>0</v>
      </c>
      <c r="N125" s="142"/>
    </row>
    <row r="126" spans="1:14" s="121" customFormat="1" ht="42.75" customHeight="1">
      <c r="A126" s="366" t="s">
        <v>990</v>
      </c>
      <c r="B126" s="358" t="s">
        <v>126</v>
      </c>
      <c r="C126" s="359" t="s">
        <v>602</v>
      </c>
      <c r="D126" s="139"/>
      <c r="E126" s="138"/>
      <c r="F126" s="138"/>
      <c r="G126" s="138"/>
      <c r="H126" s="138"/>
      <c r="I126" s="138"/>
      <c r="J126" s="138"/>
      <c r="K126" s="138"/>
      <c r="L126" s="138"/>
      <c r="M126" s="125">
        <f t="shared" si="3"/>
        <v>0</v>
      </c>
      <c r="N126" s="142"/>
    </row>
    <row r="127" spans="1:14" s="121" customFormat="1" ht="39" customHeight="1">
      <c r="A127" s="144"/>
      <c r="B127" s="138"/>
      <c r="C127" s="139"/>
      <c r="D127" s="139"/>
      <c r="E127" s="138"/>
      <c r="F127" s="138"/>
      <c r="G127" s="138"/>
      <c r="H127" s="138"/>
      <c r="I127" s="138"/>
      <c r="J127" s="138"/>
      <c r="K127" s="138"/>
      <c r="L127" s="138"/>
      <c r="M127" s="125">
        <f t="shared" si="3"/>
        <v>0</v>
      </c>
      <c r="N127" s="142"/>
    </row>
    <row r="128" spans="1:14" s="121" customFormat="1" ht="39" customHeight="1">
      <c r="A128" s="124" t="str">
        <f>'WAG Menu'!D36</f>
        <v>Apricot Halves</v>
      </c>
      <c r="B128" s="138" t="s">
        <v>79</v>
      </c>
      <c r="C128" s="139" t="s">
        <v>744</v>
      </c>
      <c r="D128" s="139"/>
      <c r="E128" s="138"/>
      <c r="F128" s="138"/>
      <c r="G128" s="138"/>
      <c r="H128" s="138"/>
      <c r="I128" s="138"/>
      <c r="J128" s="138"/>
      <c r="K128" s="138"/>
      <c r="L128" s="138"/>
      <c r="M128" s="125">
        <f t="shared" si="3"/>
        <v>0</v>
      </c>
      <c r="N128" s="142"/>
    </row>
    <row r="129" spans="1:14" s="121" customFormat="1" ht="39" customHeight="1">
      <c r="A129" s="144" t="s">
        <v>1172</v>
      </c>
      <c r="B129" s="138" t="s">
        <v>126</v>
      </c>
      <c r="C129" s="139" t="s">
        <v>589</v>
      </c>
      <c r="D129" s="139"/>
      <c r="E129" s="138"/>
      <c r="F129" s="138"/>
      <c r="G129" s="138"/>
      <c r="H129" s="138"/>
      <c r="I129" s="138"/>
      <c r="J129" s="138"/>
      <c r="K129" s="138"/>
      <c r="L129" s="138"/>
      <c r="M129" s="125">
        <f t="shared" si="3"/>
        <v>0</v>
      </c>
      <c r="N129" s="142"/>
    </row>
    <row r="130" spans="1:14" s="121" customFormat="1" ht="39" customHeight="1">
      <c r="A130" s="144" t="s">
        <v>1173</v>
      </c>
      <c r="B130" s="138" t="s">
        <v>126</v>
      </c>
      <c r="C130" s="139" t="s">
        <v>628</v>
      </c>
      <c r="D130" s="139"/>
      <c r="E130" s="138"/>
      <c r="F130" s="138"/>
      <c r="G130" s="138"/>
      <c r="H130" s="138"/>
      <c r="I130" s="138"/>
      <c r="J130" s="138"/>
      <c r="K130" s="138"/>
      <c r="L130" s="138"/>
      <c r="M130" s="125">
        <f t="shared" si="3"/>
        <v>0</v>
      </c>
      <c r="N130" s="142"/>
    </row>
    <row r="131" spans="1:14" s="121" customFormat="1" ht="36">
      <c r="A131" s="144" t="s">
        <v>177</v>
      </c>
      <c r="B131" s="138" t="s">
        <v>79</v>
      </c>
      <c r="C131" s="139" t="s">
        <v>656</v>
      </c>
      <c r="D131" s="139"/>
      <c r="E131" s="138"/>
      <c r="F131" s="138"/>
      <c r="G131" s="138"/>
      <c r="H131" s="138"/>
      <c r="I131" s="138"/>
      <c r="J131" s="138"/>
      <c r="K131" s="138"/>
      <c r="L131" s="138"/>
      <c r="M131" s="125">
        <f t="shared" si="3"/>
        <v>0</v>
      </c>
      <c r="N131" s="142"/>
    </row>
    <row r="132" spans="1:14" s="121" customFormat="1" ht="36">
      <c r="A132" s="144" t="s">
        <v>725</v>
      </c>
      <c r="B132" s="138" t="s">
        <v>126</v>
      </c>
      <c r="C132" s="139" t="s">
        <v>589</v>
      </c>
      <c r="D132" s="139"/>
      <c r="E132" s="138"/>
      <c r="F132" s="138"/>
      <c r="G132" s="138"/>
      <c r="H132" s="138"/>
      <c r="I132" s="138"/>
      <c r="J132" s="138"/>
      <c r="K132" s="138"/>
      <c r="L132" s="138"/>
      <c r="M132" s="125">
        <f t="shared" si="3"/>
        <v>0</v>
      </c>
      <c r="N132" s="142"/>
    </row>
    <row r="133" spans="1:14" s="121" customFormat="1" ht="36">
      <c r="A133" s="144" t="s">
        <v>726</v>
      </c>
      <c r="B133" s="138" t="s">
        <v>126</v>
      </c>
      <c r="C133" s="139" t="s">
        <v>590</v>
      </c>
      <c r="D133" s="139"/>
      <c r="E133" s="138"/>
      <c r="F133" s="138"/>
      <c r="G133" s="138"/>
      <c r="H133" s="138"/>
      <c r="I133" s="138"/>
      <c r="J133" s="138"/>
      <c r="K133" s="138"/>
      <c r="L133" s="138"/>
      <c r="M133" s="125">
        <f t="shared" si="3"/>
        <v>0</v>
      </c>
      <c r="N133" s="142"/>
    </row>
    <row r="134" spans="1:14" s="121" customFormat="1" ht="18">
      <c r="A134" s="144"/>
      <c r="B134" s="138"/>
      <c r="C134" s="139"/>
      <c r="D134" s="139"/>
      <c r="E134" s="138"/>
      <c r="F134" s="138"/>
      <c r="G134" s="138"/>
      <c r="H134" s="138"/>
      <c r="I134" s="138"/>
      <c r="J134" s="138"/>
      <c r="K134" s="138"/>
      <c r="L134" s="138"/>
      <c r="M134" s="125">
        <f t="shared" si="3"/>
        <v>0</v>
      </c>
      <c r="N134" s="142"/>
    </row>
    <row r="135" spans="1:14" s="121" customFormat="1" ht="23.25" thickBot="1">
      <c r="A135" s="543" t="s">
        <v>199</v>
      </c>
      <c r="B135" s="544"/>
      <c r="C135" s="544"/>
      <c r="D135" s="544"/>
      <c r="E135" s="544"/>
      <c r="F135" s="544"/>
      <c r="G135" s="544"/>
      <c r="H135" s="544"/>
      <c r="I135" s="544"/>
      <c r="J135" s="544"/>
      <c r="K135" s="544"/>
      <c r="L135" s="544"/>
      <c r="M135" s="544"/>
      <c r="N135" s="545"/>
    </row>
    <row r="136" spans="1:14" s="121" customFormat="1" ht="18.75" thickTop="1">
      <c r="A136" s="179" t="s">
        <v>26</v>
      </c>
      <c r="B136" s="147" t="s">
        <v>205</v>
      </c>
      <c r="C136" s="181"/>
      <c r="D136" s="181" t="s">
        <v>201</v>
      </c>
      <c r="E136" s="181"/>
      <c r="F136" s="181" t="s">
        <v>202</v>
      </c>
      <c r="G136" s="181" t="s">
        <v>203</v>
      </c>
      <c r="H136" s="181"/>
      <c r="I136" s="155"/>
      <c r="J136" s="155"/>
      <c r="K136" s="155"/>
      <c r="L136" s="155"/>
      <c r="M136" s="156"/>
      <c r="N136" s="155"/>
    </row>
    <row r="137" spans="1:14" s="121" customFormat="1" ht="18.75" customHeight="1">
      <c r="A137" s="151"/>
      <c r="B137" s="152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50"/>
      <c r="N137" s="149"/>
    </row>
    <row r="138" spans="1:14" s="121" customFormat="1" ht="21" customHeight="1">
      <c r="A138" s="151"/>
      <c r="B138" s="152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50"/>
      <c r="N138" s="149"/>
    </row>
    <row r="139" spans="1:14" s="121" customFormat="1" ht="18">
      <c r="A139" s="151"/>
      <c r="B139" s="152"/>
      <c r="C139" s="152"/>
      <c r="D139" s="149"/>
      <c r="E139" s="149"/>
      <c r="F139" s="149"/>
      <c r="G139" s="149"/>
      <c r="H139" s="149"/>
      <c r="I139" s="149"/>
      <c r="J139" s="149"/>
      <c r="K139" s="149"/>
      <c r="L139" s="149"/>
      <c r="M139" s="150"/>
      <c r="N139" s="149"/>
    </row>
    <row r="140" spans="1:14" s="121" customFormat="1" ht="18">
      <c r="A140" s="213"/>
      <c r="B140" s="152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50"/>
      <c r="N140" s="149"/>
    </row>
    <row r="141" spans="1:14" s="121" customFormat="1" ht="18">
      <c r="A141" s="151"/>
      <c r="B141" s="152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50"/>
      <c r="N141" s="149"/>
    </row>
    <row r="142" spans="1:14" s="121" customFormat="1" ht="18">
      <c r="A142" s="146" t="s">
        <v>27</v>
      </c>
      <c r="B142" s="147" t="s">
        <v>205</v>
      </c>
      <c r="C142" s="148"/>
      <c r="D142" s="148" t="s">
        <v>201</v>
      </c>
      <c r="E142" s="148"/>
      <c r="F142" s="148" t="s">
        <v>202</v>
      </c>
      <c r="G142" s="148" t="s">
        <v>203</v>
      </c>
      <c r="H142" s="148"/>
      <c r="I142" s="149"/>
      <c r="J142" s="149"/>
      <c r="K142" s="149"/>
      <c r="L142" s="149"/>
      <c r="M142" s="150"/>
      <c r="N142" s="149"/>
    </row>
    <row r="143" spans="1:14" s="121" customFormat="1" ht="18">
      <c r="A143" s="151"/>
      <c r="B143" s="152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50"/>
      <c r="N143" s="149"/>
    </row>
    <row r="144" spans="1:14" s="121" customFormat="1" ht="18">
      <c r="A144" s="151"/>
      <c r="B144" s="152"/>
      <c r="C144" s="152"/>
      <c r="D144" s="149"/>
      <c r="E144" s="149"/>
      <c r="F144" s="149"/>
      <c r="G144" s="149"/>
      <c r="H144" s="149"/>
      <c r="I144" s="149"/>
      <c r="J144" s="149"/>
      <c r="K144" s="149"/>
      <c r="L144" s="149"/>
      <c r="M144" s="150"/>
      <c r="N144" s="149"/>
    </row>
    <row r="145" spans="1:14" s="121" customFormat="1" ht="18">
      <c r="A145" s="151"/>
      <c r="B145" s="152"/>
      <c r="C145" s="152"/>
      <c r="D145" s="149"/>
      <c r="E145" s="149"/>
      <c r="F145" s="149"/>
      <c r="G145" s="149"/>
      <c r="H145" s="149"/>
      <c r="I145" s="149"/>
      <c r="J145" s="149"/>
      <c r="K145" s="149"/>
      <c r="L145" s="149"/>
      <c r="M145" s="150"/>
      <c r="N145" s="149"/>
    </row>
    <row r="146" spans="1:14" s="121" customFormat="1" ht="18">
      <c r="A146" s="151"/>
      <c r="B146" s="152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50"/>
      <c r="N146" s="149"/>
    </row>
    <row r="147" spans="1:14" s="121" customFormat="1" ht="18">
      <c r="A147" s="151"/>
      <c r="B147" s="152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50"/>
      <c r="N147" s="149"/>
    </row>
    <row r="148" spans="1:14" s="121" customFormat="1" ht="18">
      <c r="A148" s="151"/>
      <c r="B148" s="152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50"/>
      <c r="N148" s="149"/>
    </row>
    <row r="149" spans="1:14" s="121" customFormat="1" ht="18">
      <c r="A149" s="151"/>
      <c r="B149" s="152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50"/>
      <c r="N149" s="149"/>
    </row>
    <row r="150" spans="1:14" s="121" customFormat="1" ht="18">
      <c r="A150" s="151"/>
      <c r="B150" s="152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50"/>
      <c r="N150" s="149"/>
    </row>
    <row r="151" spans="1:14" s="121" customFormat="1" ht="18">
      <c r="A151" s="146" t="s">
        <v>28</v>
      </c>
      <c r="B151" s="147" t="s">
        <v>205</v>
      </c>
      <c r="C151" s="148"/>
      <c r="D151" s="148" t="s">
        <v>201</v>
      </c>
      <c r="E151" s="148"/>
      <c r="F151" s="148" t="s">
        <v>202</v>
      </c>
      <c r="G151" s="148" t="s">
        <v>203</v>
      </c>
      <c r="H151" s="148"/>
      <c r="I151" s="149"/>
      <c r="J151" s="149"/>
      <c r="K151" s="149"/>
      <c r="L151" s="149"/>
      <c r="M151" s="150"/>
      <c r="N151" s="149"/>
    </row>
    <row r="152" spans="1:14" s="121" customFormat="1" ht="18">
      <c r="A152" s="151"/>
      <c r="B152" s="152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50"/>
      <c r="N152" s="149"/>
    </row>
    <row r="153" spans="1:14" s="121" customFormat="1" ht="18">
      <c r="A153" s="213"/>
      <c r="B153" s="152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50"/>
      <c r="N153" s="149"/>
    </row>
    <row r="154" spans="1:14" s="121" customFormat="1" ht="18">
      <c r="A154" s="204"/>
      <c r="B154" s="138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50"/>
      <c r="N154" s="149"/>
    </row>
    <row r="155" spans="1:14" s="121" customFormat="1" ht="18">
      <c r="A155" s="204"/>
      <c r="B155" s="13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50"/>
      <c r="N155" s="149"/>
    </row>
    <row r="156" spans="1:14" s="121" customFormat="1" ht="18">
      <c r="A156" s="204"/>
      <c r="B156" s="138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50"/>
      <c r="N156" s="149"/>
    </row>
    <row r="157" spans="1:14" s="121" customFormat="1" ht="18">
      <c r="A157" s="204"/>
      <c r="B157" s="13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50"/>
      <c r="N157" s="149"/>
    </row>
    <row r="158" spans="1:14" s="121" customFormat="1" ht="18">
      <c r="A158" s="204"/>
      <c r="B158" s="138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50"/>
      <c r="N158" s="149"/>
    </row>
    <row r="159" spans="1:14" s="121" customFormat="1" ht="18">
      <c r="A159" s="151"/>
      <c r="B159" s="152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50"/>
      <c r="N159" s="149"/>
    </row>
    <row r="160" spans="1:14" s="121" customFormat="1" ht="18">
      <c r="A160" s="151"/>
      <c r="B160" s="152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50"/>
      <c r="N160" s="149"/>
    </row>
    <row r="161" spans="1:14" s="121" customFormat="1" ht="18">
      <c r="A161" s="151"/>
      <c r="B161" s="152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50"/>
      <c r="N161" s="149"/>
    </row>
    <row r="162" spans="1:14" s="121" customFormat="1" ht="18">
      <c r="A162" s="151"/>
      <c r="B162" s="152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50"/>
      <c r="N162" s="149"/>
    </row>
    <row r="163" spans="1:14" s="121" customFormat="1" ht="18">
      <c r="A163" s="151"/>
      <c r="B163" s="152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50"/>
      <c r="N163" s="149"/>
    </row>
    <row r="164" spans="1:14" s="121" customFormat="1" ht="18">
      <c r="A164" s="151"/>
      <c r="B164" s="152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50"/>
      <c r="N164" s="149"/>
    </row>
    <row r="165" spans="1:14" s="121" customFormat="1" ht="18">
      <c r="A165" s="151"/>
      <c r="B165" s="152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50"/>
      <c r="N165" s="149"/>
    </row>
    <row r="166" spans="1:14" s="121" customFormat="1" ht="18">
      <c r="A166" s="151"/>
      <c r="B166" s="152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50"/>
      <c r="N166" s="149"/>
    </row>
    <row r="167" spans="1:14" s="121" customFormat="1" ht="18">
      <c r="A167" s="151"/>
      <c r="B167" s="152"/>
      <c r="C167" s="153"/>
      <c r="D167" s="153"/>
      <c r="E167" s="152"/>
      <c r="F167" s="152"/>
      <c r="G167" s="152"/>
      <c r="H167" s="152"/>
      <c r="I167" s="152"/>
      <c r="J167" s="152"/>
      <c r="K167" s="152"/>
      <c r="L167" s="152"/>
      <c r="M167" s="154"/>
      <c r="N167" s="152"/>
    </row>
    <row r="168" spans="1:14" s="121" customFormat="1" ht="18">
      <c r="A168" s="126"/>
      <c r="B168" s="127"/>
      <c r="C168" s="128"/>
      <c r="D168" s="128"/>
      <c r="E168" s="127"/>
      <c r="F168" s="127"/>
      <c r="G168" s="127"/>
      <c r="H168" s="127"/>
      <c r="I168" s="127"/>
      <c r="J168" s="127"/>
      <c r="K168" s="127"/>
      <c r="L168" s="127"/>
      <c r="M168" s="129"/>
      <c r="N168" s="127"/>
    </row>
    <row r="169" spans="1:14" s="121" customFormat="1" ht="18">
      <c r="A169" s="126"/>
      <c r="B169" s="127"/>
      <c r="C169" s="128"/>
      <c r="D169" s="128"/>
      <c r="E169" s="127"/>
      <c r="F169" s="127"/>
      <c r="G169" s="127"/>
      <c r="H169" s="127"/>
      <c r="I169" s="127"/>
      <c r="J169" s="127"/>
      <c r="K169" s="127"/>
      <c r="L169" s="127"/>
      <c r="M169" s="129"/>
      <c r="N169" s="127"/>
    </row>
    <row r="170" spans="1:14" s="121" customFormat="1" ht="18">
      <c r="A170" s="126"/>
      <c r="B170" s="127"/>
      <c r="C170" s="128"/>
      <c r="D170" s="128"/>
      <c r="E170" s="127"/>
      <c r="F170" s="127"/>
      <c r="G170" s="127"/>
      <c r="H170" s="127"/>
      <c r="I170" s="127"/>
      <c r="J170" s="127"/>
      <c r="K170" s="127"/>
      <c r="L170" s="127"/>
      <c r="M170" s="129"/>
      <c r="N170" s="127"/>
    </row>
    <row r="171" spans="1:14" s="121" customFormat="1" ht="18">
      <c r="A171" s="126"/>
      <c r="B171" s="127"/>
      <c r="C171" s="128"/>
      <c r="D171" s="128"/>
      <c r="E171" s="127"/>
      <c r="F171" s="127"/>
      <c r="G171" s="127"/>
      <c r="H171" s="127"/>
      <c r="I171" s="127"/>
      <c r="J171" s="127"/>
      <c r="K171" s="127"/>
      <c r="L171" s="127"/>
      <c r="M171" s="129"/>
      <c r="N171" s="127"/>
    </row>
    <row r="172" spans="1:14" s="121" customFormat="1" ht="18">
      <c r="A172" s="126"/>
      <c r="B172" s="127"/>
      <c r="C172" s="128"/>
      <c r="D172" s="128"/>
      <c r="E172" s="127"/>
      <c r="F172" s="127"/>
      <c r="G172" s="127"/>
      <c r="H172" s="127"/>
      <c r="I172" s="127"/>
      <c r="J172" s="127"/>
      <c r="K172" s="127"/>
      <c r="L172" s="127"/>
      <c r="M172" s="129"/>
      <c r="N172" s="127"/>
    </row>
    <row r="173" spans="1:14" s="121" customFormat="1" ht="18">
      <c r="A173" s="126"/>
      <c r="B173" s="127"/>
      <c r="C173" s="128"/>
      <c r="D173" s="128"/>
      <c r="E173" s="127"/>
      <c r="F173" s="127"/>
      <c r="G173" s="127"/>
      <c r="H173" s="127"/>
      <c r="I173" s="127"/>
      <c r="J173" s="127"/>
      <c r="K173" s="127"/>
      <c r="L173" s="127"/>
      <c r="M173" s="129"/>
      <c r="N173" s="127"/>
    </row>
    <row r="174" spans="1:14" s="121" customFormat="1" ht="18">
      <c r="A174" s="126"/>
      <c r="B174" s="127"/>
      <c r="C174" s="128"/>
      <c r="D174" s="128"/>
      <c r="E174" s="127"/>
      <c r="F174" s="127"/>
      <c r="G174" s="127"/>
      <c r="H174" s="127"/>
      <c r="I174" s="127"/>
      <c r="J174" s="127"/>
      <c r="K174" s="127"/>
      <c r="L174" s="127"/>
      <c r="M174" s="129"/>
      <c r="N174" s="127"/>
    </row>
    <row r="175" spans="1:14" s="121" customFormat="1" ht="18">
      <c r="A175" s="126"/>
      <c r="B175" s="127"/>
      <c r="C175" s="128"/>
      <c r="D175" s="128"/>
      <c r="E175" s="127"/>
      <c r="F175" s="127"/>
      <c r="G175" s="127"/>
      <c r="H175" s="127"/>
      <c r="I175" s="127"/>
      <c r="J175" s="127"/>
      <c r="K175" s="127"/>
      <c r="L175" s="127"/>
      <c r="M175" s="129"/>
      <c r="N175" s="127"/>
    </row>
    <row r="176" spans="1:14" s="121" customFormat="1" ht="18">
      <c r="A176" s="126"/>
      <c r="B176" s="127"/>
      <c r="C176" s="128"/>
      <c r="D176" s="128"/>
      <c r="E176" s="127"/>
      <c r="F176" s="127"/>
      <c r="G176" s="127"/>
      <c r="H176" s="127"/>
      <c r="I176" s="127"/>
      <c r="J176" s="127"/>
      <c r="K176" s="127"/>
      <c r="L176" s="127"/>
      <c r="M176" s="129"/>
      <c r="N176" s="127"/>
    </row>
    <row r="177" spans="1:14" s="121" customFormat="1" ht="18">
      <c r="A177" s="126"/>
      <c r="B177" s="127"/>
      <c r="C177" s="128"/>
      <c r="D177" s="128"/>
      <c r="E177" s="127"/>
      <c r="F177" s="127"/>
      <c r="G177" s="127"/>
      <c r="H177" s="127"/>
      <c r="I177" s="127"/>
      <c r="J177" s="127"/>
      <c r="K177" s="127"/>
      <c r="L177" s="127"/>
      <c r="M177" s="129"/>
      <c r="N177" s="127"/>
    </row>
    <row r="178" spans="1:14" s="121" customFormat="1" ht="18">
      <c r="A178" s="126"/>
      <c r="B178" s="127"/>
      <c r="C178" s="128"/>
      <c r="D178" s="128"/>
      <c r="E178" s="127"/>
      <c r="F178" s="127"/>
      <c r="G178" s="127"/>
      <c r="H178" s="127"/>
      <c r="I178" s="127"/>
      <c r="J178" s="127"/>
      <c r="K178" s="127"/>
      <c r="L178" s="127"/>
      <c r="M178" s="129"/>
      <c r="N178" s="127"/>
    </row>
    <row r="179" spans="1:14" s="121" customFormat="1" ht="18">
      <c r="A179" s="126"/>
      <c r="B179" s="127"/>
      <c r="C179" s="128"/>
      <c r="D179" s="128"/>
      <c r="E179" s="127"/>
      <c r="F179" s="127"/>
      <c r="G179" s="127"/>
      <c r="H179" s="127"/>
      <c r="I179" s="127"/>
      <c r="J179" s="127"/>
      <c r="K179" s="127"/>
      <c r="L179" s="127"/>
      <c r="M179" s="129"/>
      <c r="N179" s="127"/>
    </row>
    <row r="180" spans="1:14" s="121" customFormat="1" ht="18">
      <c r="A180" s="126"/>
      <c r="B180" s="127"/>
      <c r="C180" s="128"/>
      <c r="D180" s="128"/>
      <c r="E180" s="127"/>
      <c r="F180" s="127"/>
      <c r="G180" s="127"/>
      <c r="H180" s="127"/>
      <c r="I180" s="127"/>
      <c r="J180" s="127"/>
      <c r="K180" s="127"/>
      <c r="L180" s="127"/>
      <c r="M180" s="129"/>
      <c r="N180" s="127"/>
    </row>
    <row r="181" spans="1:14" s="121" customFormat="1" ht="18">
      <c r="A181" s="126"/>
      <c r="B181" s="127"/>
      <c r="C181" s="128"/>
      <c r="D181" s="128"/>
      <c r="E181" s="127"/>
      <c r="F181" s="127"/>
      <c r="G181" s="127"/>
      <c r="H181" s="127"/>
      <c r="I181" s="127"/>
      <c r="J181" s="127"/>
      <c r="K181" s="127"/>
      <c r="L181" s="127"/>
      <c r="M181" s="129"/>
      <c r="N181" s="127"/>
    </row>
    <row r="182" spans="1:14" s="121" customFormat="1" ht="18">
      <c r="A182" s="126"/>
      <c r="B182" s="127"/>
      <c r="C182" s="128"/>
      <c r="D182" s="128"/>
      <c r="E182" s="127"/>
      <c r="F182" s="127"/>
      <c r="G182" s="127"/>
      <c r="H182" s="127"/>
      <c r="I182" s="127"/>
      <c r="J182" s="127"/>
      <c r="K182" s="127"/>
      <c r="L182" s="127"/>
      <c r="M182" s="129"/>
      <c r="N182" s="127"/>
    </row>
    <row r="183" spans="1:14" s="121" customFormat="1" ht="18">
      <c r="A183" s="126"/>
      <c r="B183" s="127"/>
      <c r="C183" s="128"/>
      <c r="D183" s="128"/>
      <c r="E183" s="127"/>
      <c r="F183" s="127"/>
      <c r="G183" s="127"/>
      <c r="H183" s="127"/>
      <c r="I183" s="127"/>
      <c r="J183" s="127"/>
      <c r="K183" s="127"/>
      <c r="L183" s="127"/>
      <c r="M183" s="129"/>
      <c r="N183" s="127"/>
    </row>
    <row r="184" spans="1:14" s="121" customFormat="1" ht="18">
      <c r="A184" s="126"/>
      <c r="B184" s="127"/>
      <c r="C184" s="128"/>
      <c r="D184" s="128"/>
      <c r="E184" s="127"/>
      <c r="F184" s="127"/>
      <c r="G184" s="127"/>
      <c r="H184" s="127"/>
      <c r="I184" s="127"/>
      <c r="J184" s="127"/>
      <c r="K184" s="127"/>
      <c r="L184" s="127"/>
      <c r="M184" s="129"/>
      <c r="N184" s="127"/>
    </row>
    <row r="185" spans="1:14" s="121" customFormat="1" ht="18">
      <c r="A185" s="126"/>
      <c r="B185" s="127"/>
      <c r="C185" s="128"/>
      <c r="D185" s="128"/>
      <c r="E185" s="127"/>
      <c r="F185" s="127"/>
      <c r="G185" s="127"/>
      <c r="H185" s="127"/>
      <c r="I185" s="127"/>
      <c r="J185" s="127"/>
      <c r="K185" s="127"/>
      <c r="L185" s="127"/>
      <c r="M185" s="129"/>
      <c r="N185" s="127"/>
    </row>
    <row r="186" spans="1:14" s="121" customFormat="1" ht="18">
      <c r="A186" s="126"/>
      <c r="B186" s="127"/>
      <c r="C186" s="128"/>
      <c r="D186" s="128"/>
      <c r="E186" s="127"/>
      <c r="F186" s="127"/>
      <c r="G186" s="127"/>
      <c r="H186" s="127"/>
      <c r="I186" s="127"/>
      <c r="J186" s="127"/>
      <c r="K186" s="127"/>
      <c r="L186" s="127"/>
      <c r="M186" s="129"/>
      <c r="N186" s="127"/>
    </row>
    <row r="187" spans="1:14" s="121" customFormat="1" ht="18">
      <c r="A187" s="126"/>
      <c r="B187" s="127"/>
      <c r="C187" s="128"/>
      <c r="D187" s="128"/>
      <c r="E187" s="127"/>
      <c r="F187" s="127"/>
      <c r="G187" s="127"/>
      <c r="H187" s="127"/>
      <c r="I187" s="127"/>
      <c r="J187" s="127"/>
      <c r="K187" s="127"/>
      <c r="L187" s="127"/>
      <c r="M187" s="129"/>
      <c r="N187" s="127"/>
    </row>
    <row r="188" spans="1:14" s="121" customFormat="1" ht="18">
      <c r="A188" s="126"/>
      <c r="B188" s="127"/>
      <c r="C188" s="128"/>
      <c r="D188" s="128"/>
      <c r="E188" s="127"/>
      <c r="F188" s="127"/>
      <c r="G188" s="127"/>
      <c r="H188" s="127"/>
      <c r="I188" s="127"/>
      <c r="J188" s="127"/>
      <c r="K188" s="127"/>
      <c r="L188" s="127"/>
      <c r="M188" s="129"/>
      <c r="N188" s="127"/>
    </row>
    <row r="189" spans="1:14" s="121" customFormat="1" ht="18">
      <c r="A189" s="126"/>
      <c r="B189" s="127"/>
      <c r="C189" s="128"/>
      <c r="D189" s="128"/>
      <c r="E189" s="127"/>
      <c r="F189" s="127"/>
      <c r="G189" s="127"/>
      <c r="H189" s="127"/>
      <c r="I189" s="127"/>
      <c r="J189" s="127"/>
      <c r="K189" s="127"/>
      <c r="L189" s="127"/>
      <c r="M189" s="129"/>
      <c r="N189" s="127"/>
    </row>
    <row r="190" spans="1:14" s="121" customFormat="1" ht="18">
      <c r="A190" s="126"/>
      <c r="B190" s="127"/>
      <c r="C190" s="128"/>
      <c r="D190" s="128"/>
      <c r="E190" s="127"/>
      <c r="F190" s="127"/>
      <c r="G190" s="127"/>
      <c r="H190" s="127"/>
      <c r="I190" s="127"/>
      <c r="J190" s="127"/>
      <c r="K190" s="127"/>
      <c r="L190" s="127"/>
      <c r="M190" s="129"/>
      <c r="N190" s="127"/>
    </row>
    <row r="191" spans="1:14" s="121" customFormat="1" ht="18">
      <c r="A191" s="126"/>
      <c r="B191" s="127"/>
      <c r="C191" s="128"/>
      <c r="D191" s="128"/>
      <c r="E191" s="127"/>
      <c r="F191" s="127"/>
      <c r="G191" s="127"/>
      <c r="H191" s="127"/>
      <c r="I191" s="127"/>
      <c r="J191" s="127"/>
      <c r="K191" s="127"/>
      <c r="L191" s="127"/>
      <c r="M191" s="129"/>
      <c r="N191" s="127"/>
    </row>
    <row r="192" spans="1:14" s="121" customFormat="1" ht="18">
      <c r="A192" s="126"/>
      <c r="B192" s="127"/>
      <c r="C192" s="128"/>
      <c r="D192" s="128"/>
      <c r="E192" s="127"/>
      <c r="F192" s="127"/>
      <c r="G192" s="127"/>
      <c r="H192" s="127"/>
      <c r="I192" s="127"/>
      <c r="J192" s="127"/>
      <c r="K192" s="127"/>
      <c r="L192" s="127"/>
      <c r="M192" s="129"/>
      <c r="N192" s="127"/>
    </row>
    <row r="193" spans="1:14" s="121" customFormat="1" ht="18">
      <c r="A193" s="126"/>
      <c r="B193" s="127"/>
      <c r="C193" s="128"/>
      <c r="D193" s="128"/>
      <c r="E193" s="127"/>
      <c r="F193" s="127"/>
      <c r="G193" s="127"/>
      <c r="H193" s="127"/>
      <c r="I193" s="127"/>
      <c r="J193" s="127"/>
      <c r="K193" s="127"/>
      <c r="L193" s="127"/>
      <c r="M193" s="129"/>
      <c r="N193" s="127"/>
    </row>
    <row r="194" spans="1:14" ht="18">
      <c r="A194" s="126"/>
      <c r="B194" s="127"/>
      <c r="C194" s="128"/>
      <c r="D194" s="128"/>
      <c r="E194" s="127"/>
      <c r="F194" s="127"/>
      <c r="G194" s="127"/>
      <c r="H194" s="127"/>
      <c r="I194" s="127"/>
      <c r="J194" s="127"/>
      <c r="K194" s="127"/>
      <c r="L194" s="127"/>
      <c r="M194" s="129"/>
      <c r="N194" s="127"/>
    </row>
    <row r="195" spans="1:14" ht="18">
      <c r="A195" s="126"/>
      <c r="B195" s="127"/>
      <c r="C195" s="128"/>
      <c r="D195" s="128"/>
      <c r="E195" s="127"/>
      <c r="F195" s="127"/>
      <c r="G195" s="127"/>
      <c r="H195" s="127"/>
      <c r="I195" s="127"/>
      <c r="J195" s="127"/>
      <c r="K195" s="127"/>
      <c r="L195" s="127"/>
      <c r="M195" s="129"/>
      <c r="N195" s="127"/>
    </row>
    <row r="196" spans="1:14" ht="18">
      <c r="A196" s="126"/>
      <c r="B196" s="127"/>
      <c r="C196" s="128"/>
      <c r="D196" s="128"/>
      <c r="E196" s="127"/>
      <c r="F196" s="127"/>
      <c r="G196" s="127"/>
      <c r="H196" s="127"/>
      <c r="I196" s="127"/>
      <c r="J196" s="127"/>
      <c r="K196" s="127"/>
      <c r="L196" s="127"/>
      <c r="M196" s="129"/>
      <c r="N196" s="127"/>
    </row>
    <row r="197" spans="1:14" ht="18">
      <c r="A197" s="126"/>
      <c r="B197" s="127"/>
      <c r="C197" s="128"/>
      <c r="D197" s="128"/>
      <c r="E197" s="127"/>
      <c r="F197" s="127"/>
      <c r="G197" s="127"/>
      <c r="H197" s="127"/>
      <c r="I197" s="127"/>
      <c r="J197" s="127"/>
      <c r="K197" s="127"/>
      <c r="L197" s="127"/>
      <c r="M197" s="129"/>
      <c r="N197" s="127"/>
    </row>
    <row r="198" spans="1:14" ht="18">
      <c r="A198" s="126"/>
      <c r="I198" s="127"/>
      <c r="J198" s="127"/>
      <c r="K198" s="127"/>
      <c r="L198" s="127"/>
      <c r="M198" s="129"/>
      <c r="N198" s="127"/>
    </row>
  </sheetData>
  <sheetProtection formatCells="0" formatColumns="0" formatRows="0" insertColumns="0" insertRows="0" insertHyperlinks="0" deleteColumns="0" deleteRows="0"/>
  <mergeCells count="4">
    <mergeCell ref="A95:N95"/>
    <mergeCell ref="A4:N4"/>
    <mergeCell ref="A41:N41"/>
    <mergeCell ref="A135:N135"/>
  </mergeCells>
  <printOptions horizontalCentered="1"/>
  <pageMargins left="0.5" right="0.5" top="0.5" bottom="0.6" header="0.5" footer="0.3"/>
  <pageSetup fitToHeight="4" horizontalDpi="300" verticalDpi="300" orientation="portrait" paperSize="5" scale="43" r:id="rId2"/>
  <headerFooter alignWithMargins="0">
    <oddFooter>&amp;L&amp;8&amp;Z&amp;F&amp;A&amp;R&amp;8&amp;G
&amp;D</oddFooter>
  </headerFooter>
  <rowBreaks count="3" manualBreakCount="3">
    <brk id="40" max="12" man="1"/>
    <brk id="94" max="12" man="1"/>
    <brk id="134" max="12" man="1"/>
  </row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D46"/>
  <sheetViews>
    <sheetView showGridLines="0" showOutlineSymbols="0" view="pageBreakPreview" zoomScale="82" zoomScaleNormal="73" zoomScaleSheetLayoutView="82" zoomScalePageLayoutView="0" workbookViewId="0" topLeftCell="A1">
      <pane ySplit="4" topLeftCell="A5" activePane="bottomLeft" state="frozen"/>
      <selection pane="topLeft" activeCell="M1" sqref="M1:S16384"/>
      <selection pane="bottomLeft" activeCell="A3" sqref="A3"/>
    </sheetView>
  </sheetViews>
  <sheetFormatPr defaultColWidth="23.28125" defaultRowHeight="12.75"/>
  <cols>
    <col min="1" max="16384" width="23.28125" style="1" customWidth="1"/>
  </cols>
  <sheetData>
    <row r="1" spans="1:5" ht="30" customHeight="1">
      <c r="A1" s="541" t="s">
        <v>117</v>
      </c>
      <c r="B1" s="541"/>
      <c r="C1" s="541"/>
      <c r="D1" s="541"/>
      <c r="E1" s="541"/>
    </row>
    <row r="2" spans="1:5" ht="21.75" customHeight="1">
      <c r="A2" s="333" t="str">
        <f>'WAG Menu'!E3</f>
        <v>Oct-26,Nov-16,Dec-7,Dec-28, Jan-18, Feb-8, Feb-29, Mar-21, Apr-11, May-2</v>
      </c>
      <c r="B2" s="333"/>
      <c r="C2" s="333"/>
      <c r="D2" s="333"/>
      <c r="E2" s="333"/>
    </row>
    <row r="3" spans="1:10" ht="21" customHeight="1">
      <c r="A3" s="36" t="s">
        <v>136</v>
      </c>
      <c r="B3" s="35"/>
      <c r="C3" s="35"/>
      <c r="D3" s="35"/>
      <c r="E3" s="539" t="s">
        <v>162</v>
      </c>
      <c r="F3" s="546"/>
      <c r="G3" s="546"/>
      <c r="H3" s="546"/>
      <c r="J3" s="39"/>
    </row>
    <row r="4" spans="1:10" ht="48.75" customHeight="1" thickBot="1">
      <c r="A4" s="273" t="s">
        <v>1038</v>
      </c>
      <c r="B4" s="57" t="s">
        <v>97</v>
      </c>
      <c r="C4" s="57" t="s">
        <v>96</v>
      </c>
      <c r="D4" s="57" t="s">
        <v>68</v>
      </c>
      <c r="E4" s="57" t="s">
        <v>69</v>
      </c>
      <c r="F4" s="58" t="s">
        <v>697</v>
      </c>
      <c r="G4" s="59" t="s">
        <v>698</v>
      </c>
      <c r="H4" s="59" t="s">
        <v>699</v>
      </c>
      <c r="I4" s="57" t="s">
        <v>1045</v>
      </c>
      <c r="J4" s="57" t="s">
        <v>701</v>
      </c>
    </row>
    <row r="5" spans="1:11" ht="18" customHeight="1" thickTop="1">
      <c r="A5" s="9" t="s">
        <v>224</v>
      </c>
      <c r="B5" s="191"/>
      <c r="C5" s="191"/>
      <c r="D5" s="191"/>
      <c r="E5" s="191"/>
      <c r="F5" s="191"/>
      <c r="G5" s="191"/>
      <c r="H5" s="191"/>
      <c r="I5" s="191"/>
      <c r="J5" s="191"/>
      <c r="K5" s="2"/>
    </row>
    <row r="6" spans="1:10" ht="48.75" customHeight="1">
      <c r="A6" s="66" t="str">
        <f>'WAG Menu'!$E$4</f>
        <v>Orange Juice</v>
      </c>
      <c r="B6" s="131" t="s">
        <v>73</v>
      </c>
      <c r="C6" s="133" t="s">
        <v>104</v>
      </c>
      <c r="D6" s="40" t="s">
        <v>104</v>
      </c>
      <c r="E6" s="40" t="s">
        <v>104</v>
      </c>
      <c r="F6" s="40" t="s">
        <v>102</v>
      </c>
      <c r="G6" s="40" t="s">
        <v>102</v>
      </c>
      <c r="H6" s="40" t="s">
        <v>102</v>
      </c>
      <c r="I6" s="40" t="s">
        <v>74</v>
      </c>
      <c r="J6" s="40" t="s">
        <v>74</v>
      </c>
    </row>
    <row r="7" spans="1:10" ht="63.75" customHeight="1">
      <c r="A7" s="66" t="str">
        <f>'WAG Menu'!$E$5</f>
        <v>Oatbran Cereal</v>
      </c>
      <c r="B7" s="131" t="s">
        <v>326</v>
      </c>
      <c r="C7" s="40" t="s">
        <v>74</v>
      </c>
      <c r="D7" s="40" t="s">
        <v>74</v>
      </c>
      <c r="E7" s="40" t="s">
        <v>372</v>
      </c>
      <c r="F7" s="40" t="s">
        <v>276</v>
      </c>
      <c r="G7" s="40" t="s">
        <v>276</v>
      </c>
      <c r="H7" s="40" t="s">
        <v>276</v>
      </c>
      <c r="I7" s="40" t="s">
        <v>74</v>
      </c>
      <c r="J7" s="40" t="s">
        <v>715</v>
      </c>
    </row>
    <row r="8" spans="1:11" ht="60.75" customHeight="1">
      <c r="A8" s="66" t="str">
        <f>'WAG Menu'!$E$6</f>
        <v>Poached Eggs</v>
      </c>
      <c r="B8" s="388" t="s">
        <v>120</v>
      </c>
      <c r="C8" s="388" t="s">
        <v>74</v>
      </c>
      <c r="D8" s="391" t="s">
        <v>74</v>
      </c>
      <c r="E8" s="388" t="s">
        <v>1158</v>
      </c>
      <c r="F8" s="388" t="s">
        <v>74</v>
      </c>
      <c r="G8" s="388" t="s">
        <v>74</v>
      </c>
      <c r="H8" s="388" t="s">
        <v>1158</v>
      </c>
      <c r="I8" s="388" t="s">
        <v>74</v>
      </c>
      <c r="J8" s="388" t="s">
        <v>74</v>
      </c>
      <c r="K8" s="2"/>
    </row>
    <row r="9" spans="1:11" ht="51" customHeight="1">
      <c r="A9" s="66" t="str">
        <f>'WAG Menu'!$E$7</f>
        <v>Whole Wheat Toast</v>
      </c>
      <c r="B9" s="131" t="s">
        <v>77</v>
      </c>
      <c r="C9" s="40" t="s">
        <v>74</v>
      </c>
      <c r="D9" s="40" t="s">
        <v>74</v>
      </c>
      <c r="E9" s="40" t="s">
        <v>244</v>
      </c>
      <c r="F9" s="40" t="s">
        <v>329</v>
      </c>
      <c r="G9" s="40" t="s">
        <v>329</v>
      </c>
      <c r="H9" s="40" t="s">
        <v>151</v>
      </c>
      <c r="I9" s="40" t="s">
        <v>74</v>
      </c>
      <c r="J9" s="40" t="s">
        <v>330</v>
      </c>
      <c r="K9" s="2"/>
    </row>
    <row r="10" spans="1:11" ht="62.25" customHeight="1">
      <c r="A10" s="66" t="str">
        <f>'WAG Menu'!$E$8</f>
        <v>Banana</v>
      </c>
      <c r="B10" s="131" t="s">
        <v>115</v>
      </c>
      <c r="C10" s="133" t="s">
        <v>74</v>
      </c>
      <c r="D10" s="40" t="s">
        <v>282</v>
      </c>
      <c r="E10" s="40" t="s">
        <v>245</v>
      </c>
      <c r="F10" s="194" t="s">
        <v>711</v>
      </c>
      <c r="G10" s="194" t="s">
        <v>712</v>
      </c>
      <c r="H10" s="194" t="s">
        <v>713</v>
      </c>
      <c r="I10" s="133" t="s">
        <v>74</v>
      </c>
      <c r="J10" s="203" t="s">
        <v>74</v>
      </c>
      <c r="K10" s="2"/>
    </row>
    <row r="11" spans="1:10" ht="57.75" customHeight="1">
      <c r="A11" s="130" t="s">
        <v>80</v>
      </c>
      <c r="B11" s="131" t="s">
        <v>81</v>
      </c>
      <c r="C11" s="40" t="s">
        <v>74</v>
      </c>
      <c r="D11" s="40" t="s">
        <v>74</v>
      </c>
      <c r="E11" s="40" t="s">
        <v>74</v>
      </c>
      <c r="F11" s="40" t="s">
        <v>82</v>
      </c>
      <c r="G11" s="40" t="s">
        <v>82</v>
      </c>
      <c r="H11" s="40" t="s">
        <v>82</v>
      </c>
      <c r="I11" s="40" t="s">
        <v>74</v>
      </c>
      <c r="J11" s="40" t="s">
        <v>74</v>
      </c>
    </row>
    <row r="12" spans="1:10" ht="45.75" customHeight="1">
      <c r="A12" s="130" t="s">
        <v>83</v>
      </c>
      <c r="B12" s="131" t="s">
        <v>73</v>
      </c>
      <c r="C12" s="40" t="s">
        <v>74</v>
      </c>
      <c r="D12" s="40" t="s">
        <v>74</v>
      </c>
      <c r="E12" s="40" t="s">
        <v>74</v>
      </c>
      <c r="F12" s="40" t="s">
        <v>82</v>
      </c>
      <c r="G12" s="40" t="s">
        <v>82</v>
      </c>
      <c r="H12" s="40" t="s">
        <v>82</v>
      </c>
      <c r="I12" s="40" t="s">
        <v>74</v>
      </c>
      <c r="J12" s="40" t="s">
        <v>74</v>
      </c>
    </row>
    <row r="13" spans="1:10" ht="18" customHeight="1">
      <c r="A13" s="9" t="s">
        <v>222</v>
      </c>
      <c r="B13" s="44"/>
      <c r="C13" s="42"/>
      <c r="D13" s="42"/>
      <c r="E13" s="42"/>
      <c r="F13" s="42"/>
      <c r="G13" s="42"/>
      <c r="H13" s="42"/>
      <c r="I13" s="42"/>
      <c r="J13" s="42"/>
    </row>
    <row r="14" spans="1:10" ht="70.5" customHeight="1">
      <c r="A14" s="66" t="str">
        <f>'WAG Menu'!$E$11</f>
        <v>Variety of Cold Cereals</v>
      </c>
      <c r="B14" s="131" t="s">
        <v>326</v>
      </c>
      <c r="C14" s="40" t="s">
        <v>74</v>
      </c>
      <c r="D14" s="40" t="s">
        <v>74</v>
      </c>
      <c r="E14" s="330" t="s">
        <v>75</v>
      </c>
      <c r="F14" s="40" t="s">
        <v>107</v>
      </c>
      <c r="G14" s="40" t="s">
        <v>107</v>
      </c>
      <c r="H14" s="330" t="s">
        <v>75</v>
      </c>
      <c r="I14" s="40" t="s">
        <v>74</v>
      </c>
      <c r="J14" s="40" t="s">
        <v>164</v>
      </c>
    </row>
    <row r="15" spans="1:10" ht="57.75" customHeight="1">
      <c r="A15" s="66" t="str">
        <f>'WAG Menu'!$E$12</f>
        <v>Vanilla Yogurt</v>
      </c>
      <c r="B15" s="364" t="s">
        <v>125</v>
      </c>
      <c r="C15" s="340" t="s">
        <v>74</v>
      </c>
      <c r="D15" s="340" t="s">
        <v>74</v>
      </c>
      <c r="E15" s="340" t="s">
        <v>74</v>
      </c>
      <c r="F15" s="340" t="s">
        <v>504</v>
      </c>
      <c r="G15" s="340" t="s">
        <v>504</v>
      </c>
      <c r="H15" s="340" t="s">
        <v>504</v>
      </c>
      <c r="I15" s="340" t="s">
        <v>74</v>
      </c>
      <c r="J15" s="340" t="s">
        <v>505</v>
      </c>
    </row>
    <row r="16" spans="1:10" ht="57.75" customHeight="1">
      <c r="A16" s="66" t="str">
        <f>'WAG Menu'!$E$13</f>
        <v>Oatmeal Apple Muffin</v>
      </c>
      <c r="B16" s="131" t="s">
        <v>120</v>
      </c>
      <c r="C16" s="40" t="s">
        <v>74</v>
      </c>
      <c r="D16" s="40" t="s">
        <v>74</v>
      </c>
      <c r="E16" s="40" t="s">
        <v>252</v>
      </c>
      <c r="F16" s="40" t="s">
        <v>74</v>
      </c>
      <c r="G16" s="40" t="s">
        <v>74</v>
      </c>
      <c r="H16" s="40" t="s">
        <v>252</v>
      </c>
      <c r="I16" s="40" t="s">
        <v>74</v>
      </c>
      <c r="J16" s="40" t="s">
        <v>714</v>
      </c>
    </row>
    <row r="17" ht="17.25" customHeight="1">
      <c r="A17" s="10" t="s">
        <v>223</v>
      </c>
    </row>
    <row r="18" spans="1:11" ht="67.5" customHeight="1">
      <c r="A18" s="66" t="str">
        <f>'WAG Menu'!$E$15</f>
        <v>Minestrone Soup</v>
      </c>
      <c r="B18" s="131" t="s">
        <v>495</v>
      </c>
      <c r="C18" s="40" t="s">
        <v>74</v>
      </c>
      <c r="D18" s="40" t="s">
        <v>496</v>
      </c>
      <c r="E18" s="40" t="s">
        <v>496</v>
      </c>
      <c r="F18" s="194" t="s">
        <v>745</v>
      </c>
      <c r="G18" s="194" t="s">
        <v>746</v>
      </c>
      <c r="H18" s="194" t="s">
        <v>746</v>
      </c>
      <c r="I18" s="194" t="s">
        <v>74</v>
      </c>
      <c r="J18" s="205" t="s">
        <v>527</v>
      </c>
      <c r="K18" s="2"/>
    </row>
    <row r="19" spans="1:11" ht="73.5" customHeight="1">
      <c r="A19" s="66" t="str">
        <f>'WAG Menu'!$E$16</f>
        <v>Beef Stroganoff</v>
      </c>
      <c r="B19" s="206" t="s">
        <v>79</v>
      </c>
      <c r="C19" s="194" t="s">
        <v>250</v>
      </c>
      <c r="D19" s="194" t="s">
        <v>250</v>
      </c>
      <c r="E19" s="194" t="s">
        <v>255</v>
      </c>
      <c r="F19" s="40" t="s">
        <v>74</v>
      </c>
      <c r="G19" s="194" t="s">
        <v>250</v>
      </c>
      <c r="H19" s="194" t="s">
        <v>255</v>
      </c>
      <c r="I19" s="194" t="s">
        <v>865</v>
      </c>
      <c r="J19" s="131" t="s">
        <v>866</v>
      </c>
      <c r="K19" s="2"/>
    </row>
    <row r="20" spans="1:11" ht="53.25" customHeight="1">
      <c r="A20" s="66" t="str">
        <f>'WAG Menu'!$E$17</f>
        <v>Buttered Egg Noodles</v>
      </c>
      <c r="B20" s="131" t="s">
        <v>79</v>
      </c>
      <c r="C20" s="40" t="s">
        <v>74</v>
      </c>
      <c r="D20" s="194" t="s">
        <v>362</v>
      </c>
      <c r="E20" s="194" t="s">
        <v>363</v>
      </c>
      <c r="F20" s="40" t="s">
        <v>74</v>
      </c>
      <c r="G20" s="194" t="s">
        <v>362</v>
      </c>
      <c r="H20" s="194" t="s">
        <v>363</v>
      </c>
      <c r="I20" s="40" t="s">
        <v>74</v>
      </c>
      <c r="J20" s="131" t="s">
        <v>366</v>
      </c>
      <c r="K20" s="2"/>
    </row>
    <row r="21" spans="1:11" ht="60" customHeight="1">
      <c r="A21" s="66" t="str">
        <f>'WAG Menu'!$E$18</f>
        <v>Italian Mix Vegetables</v>
      </c>
      <c r="B21" s="131" t="s">
        <v>331</v>
      </c>
      <c r="C21" s="40" t="s">
        <v>74</v>
      </c>
      <c r="D21" s="194" t="s">
        <v>248</v>
      </c>
      <c r="E21" s="194" t="s">
        <v>244</v>
      </c>
      <c r="F21" s="40" t="s">
        <v>74</v>
      </c>
      <c r="G21" s="194" t="s">
        <v>248</v>
      </c>
      <c r="H21" s="194" t="s">
        <v>244</v>
      </c>
      <c r="I21" s="40" t="s">
        <v>74</v>
      </c>
      <c r="J21" s="40" t="s">
        <v>74</v>
      </c>
      <c r="K21" s="2"/>
    </row>
    <row r="22" spans="1:11" ht="50.25" customHeight="1">
      <c r="A22" s="66" t="str">
        <f>'WAG Menu'!$E$19</f>
        <v>Mandarin Oranges</v>
      </c>
      <c r="B22" s="131" t="s">
        <v>331</v>
      </c>
      <c r="C22" s="40" t="s">
        <v>74</v>
      </c>
      <c r="D22" s="194" t="s">
        <v>248</v>
      </c>
      <c r="E22" s="194" t="s">
        <v>244</v>
      </c>
      <c r="F22" s="40" t="s">
        <v>74</v>
      </c>
      <c r="G22" s="194" t="s">
        <v>248</v>
      </c>
      <c r="H22" s="194" t="s">
        <v>244</v>
      </c>
      <c r="I22" s="40" t="s">
        <v>74</v>
      </c>
      <c r="J22" s="40" t="s">
        <v>74</v>
      </c>
      <c r="K22" s="2"/>
    </row>
    <row r="23" spans="1:11" ht="48.75" customHeight="1">
      <c r="A23" s="130" t="s">
        <v>240</v>
      </c>
      <c r="B23" s="131" t="s">
        <v>86</v>
      </c>
      <c r="C23" s="40" t="s">
        <v>74</v>
      </c>
      <c r="D23" s="40" t="s">
        <v>90</v>
      </c>
      <c r="E23" s="40" t="s">
        <v>90</v>
      </c>
      <c r="F23" s="249" t="s">
        <v>241</v>
      </c>
      <c r="G23" s="40" t="s">
        <v>90</v>
      </c>
      <c r="H23" s="40" t="s">
        <v>90</v>
      </c>
      <c r="I23" s="40" t="s">
        <v>74</v>
      </c>
      <c r="J23" s="40" t="s">
        <v>159</v>
      </c>
      <c r="K23" s="2"/>
    </row>
    <row r="24" spans="1:11" ht="36" customHeight="1">
      <c r="A24" s="130" t="s">
        <v>80</v>
      </c>
      <c r="B24" s="131" t="s">
        <v>81</v>
      </c>
      <c r="C24" s="40" t="s">
        <v>74</v>
      </c>
      <c r="D24" s="40" t="s">
        <v>74</v>
      </c>
      <c r="E24" s="40" t="s">
        <v>74</v>
      </c>
      <c r="F24" s="40" t="s">
        <v>82</v>
      </c>
      <c r="G24" s="40" t="s">
        <v>82</v>
      </c>
      <c r="H24" s="40" t="s">
        <v>82</v>
      </c>
      <c r="I24" s="40" t="s">
        <v>74</v>
      </c>
      <c r="J24" s="40" t="s">
        <v>74</v>
      </c>
      <c r="K24" s="2"/>
    </row>
    <row r="25" spans="1:10" ht="41.25" customHeight="1">
      <c r="A25" s="130" t="s">
        <v>83</v>
      </c>
      <c r="B25" s="131" t="s">
        <v>73</v>
      </c>
      <c r="C25" s="40" t="s">
        <v>74</v>
      </c>
      <c r="D25" s="40" t="s">
        <v>74</v>
      </c>
      <c r="E25" s="40" t="s">
        <v>74</v>
      </c>
      <c r="F25" s="40" t="s">
        <v>36</v>
      </c>
      <c r="G25" s="40" t="s">
        <v>36</v>
      </c>
      <c r="H25" s="40" t="s">
        <v>36</v>
      </c>
      <c r="I25" s="40" t="s">
        <v>74</v>
      </c>
      <c r="J25" s="40" t="s">
        <v>74</v>
      </c>
    </row>
    <row r="26" spans="1:10" ht="21.75" customHeight="1">
      <c r="A26" s="3" t="s">
        <v>222</v>
      </c>
      <c r="B26" s="134"/>
      <c r="C26" s="42"/>
      <c r="D26" s="42"/>
      <c r="E26" s="42"/>
      <c r="F26" s="42"/>
      <c r="G26" s="42"/>
      <c r="H26" s="42"/>
      <c r="I26" s="42"/>
      <c r="J26" s="42"/>
    </row>
    <row r="27" spans="1:10" ht="64.5" customHeight="1">
      <c r="A27" s="66" t="str">
        <f>'WAG Menu'!$E$21</f>
        <v>Egg Salad on Whole Wheat</v>
      </c>
      <c r="B27" s="342" t="s">
        <v>953</v>
      </c>
      <c r="C27" s="40" t="s">
        <v>74</v>
      </c>
      <c r="D27" s="40" t="s">
        <v>74</v>
      </c>
      <c r="E27" s="40" t="s">
        <v>534</v>
      </c>
      <c r="F27" s="131" t="s">
        <v>324</v>
      </c>
      <c r="G27" s="131" t="s">
        <v>324</v>
      </c>
      <c r="H27" s="40" t="s">
        <v>520</v>
      </c>
      <c r="I27" s="133" t="s">
        <v>74</v>
      </c>
      <c r="J27" s="131" t="s">
        <v>325</v>
      </c>
    </row>
    <row r="28" spans="1:11" ht="50.25" customHeight="1">
      <c r="A28" s="66" t="str">
        <f>'WAG Menu'!$E$22</f>
        <v>Tossed Salad</v>
      </c>
      <c r="B28" s="206" t="s">
        <v>79</v>
      </c>
      <c r="C28" s="194" t="s">
        <v>74</v>
      </c>
      <c r="D28" s="194" t="s">
        <v>248</v>
      </c>
      <c r="E28" s="194" t="s">
        <v>244</v>
      </c>
      <c r="F28" s="194" t="s">
        <v>74</v>
      </c>
      <c r="G28" s="194" t="s">
        <v>248</v>
      </c>
      <c r="H28" s="194" t="s">
        <v>244</v>
      </c>
      <c r="I28" s="40" t="s">
        <v>74</v>
      </c>
      <c r="J28" s="40" t="s">
        <v>74</v>
      </c>
      <c r="K28" s="2"/>
    </row>
    <row r="29" spans="1:11" ht="50.25" customHeight="1">
      <c r="A29" s="66" t="str">
        <f>'WAG Menu'!$E$23</f>
        <v>Tiramisu Mousse</v>
      </c>
      <c r="B29" s="131" t="s">
        <v>125</v>
      </c>
      <c r="C29" s="40" t="s">
        <v>74</v>
      </c>
      <c r="D29" s="40" t="s">
        <v>74</v>
      </c>
      <c r="E29" s="40" t="s">
        <v>74</v>
      </c>
      <c r="F29" s="40" t="s">
        <v>1006</v>
      </c>
      <c r="G29" s="40" t="s">
        <v>1006</v>
      </c>
      <c r="H29" s="40" t="s">
        <v>1006</v>
      </c>
      <c r="I29" s="40" t="s">
        <v>74</v>
      </c>
      <c r="J29" s="194" t="s">
        <v>74</v>
      </c>
      <c r="K29" s="2"/>
    </row>
    <row r="30" spans="1:10" ht="42.75" customHeight="1">
      <c r="A30" s="130" t="s">
        <v>87</v>
      </c>
      <c r="B30" s="131" t="s">
        <v>78</v>
      </c>
      <c r="C30" s="40" t="s">
        <v>74</v>
      </c>
      <c r="D30" s="40" t="s">
        <v>74</v>
      </c>
      <c r="E30" s="40" t="s">
        <v>244</v>
      </c>
      <c r="F30" s="40" t="s">
        <v>91</v>
      </c>
      <c r="G30" s="40" t="s">
        <v>91</v>
      </c>
      <c r="H30" s="40" t="s">
        <v>151</v>
      </c>
      <c r="I30" s="133" t="s">
        <v>74</v>
      </c>
      <c r="J30" s="40" t="s">
        <v>158</v>
      </c>
    </row>
    <row r="31" spans="1:10" ht="21" customHeight="1">
      <c r="A31" s="225" t="s">
        <v>233</v>
      </c>
      <c r="B31" s="41"/>
      <c r="C31" s="41"/>
      <c r="D31" s="41"/>
      <c r="E31" s="41"/>
      <c r="F31" s="41"/>
      <c r="G31" s="41"/>
      <c r="H31" s="41"/>
      <c r="I31" s="247"/>
      <c r="J31" s="247"/>
    </row>
    <row r="32" spans="1:10" ht="23.25" customHeight="1">
      <c r="A32" s="3" t="s">
        <v>225</v>
      </c>
      <c r="B32" s="134"/>
      <c r="C32" s="42"/>
      <c r="D32" s="42"/>
      <c r="E32" s="42"/>
      <c r="F32" s="42"/>
      <c r="G32" s="42"/>
      <c r="H32" s="42"/>
      <c r="I32" s="42"/>
      <c r="J32" s="42"/>
    </row>
    <row r="33" spans="1:10" ht="55.5" customHeight="1">
      <c r="A33" s="66" t="str">
        <f>'WAG Menu'!$E$27</f>
        <v>BBQ Pork Ribette</v>
      </c>
      <c r="B33" s="193" t="s">
        <v>93</v>
      </c>
      <c r="C33" s="194" t="s">
        <v>364</v>
      </c>
      <c r="D33" s="194" t="s">
        <v>364</v>
      </c>
      <c r="E33" s="194" t="s">
        <v>365</v>
      </c>
      <c r="F33" s="194" t="s">
        <v>369</v>
      </c>
      <c r="G33" s="194" t="s">
        <v>984</v>
      </c>
      <c r="H33" s="194" t="s">
        <v>985</v>
      </c>
      <c r="I33" s="40" t="s">
        <v>368</v>
      </c>
      <c r="J33" s="194" t="s">
        <v>369</v>
      </c>
    </row>
    <row r="34" spans="1:10" ht="54" customHeight="1">
      <c r="A34" s="66" t="str">
        <f>'WAG Menu'!$E$28</f>
        <v>Roasted Potatoes</v>
      </c>
      <c r="B34" s="398" t="s">
        <v>331</v>
      </c>
      <c r="C34" s="431" t="s">
        <v>74</v>
      </c>
      <c r="D34" s="384" t="s">
        <v>497</v>
      </c>
      <c r="E34" s="384" t="s">
        <v>720</v>
      </c>
      <c r="F34" s="394" t="s">
        <v>186</v>
      </c>
      <c r="G34" s="394" t="s">
        <v>498</v>
      </c>
      <c r="H34" s="394" t="s">
        <v>499</v>
      </c>
      <c r="I34" s="384" t="s">
        <v>74</v>
      </c>
      <c r="J34" s="384" t="s">
        <v>74</v>
      </c>
    </row>
    <row r="35" spans="1:10" ht="55.5" customHeight="1">
      <c r="A35" s="66" t="str">
        <f>'WAG Menu'!$E$29</f>
        <v>Buttered Brussels Sprouts</v>
      </c>
      <c r="B35" s="131" t="s">
        <v>79</v>
      </c>
      <c r="C35" s="40" t="s">
        <v>74</v>
      </c>
      <c r="D35" s="221" t="s">
        <v>253</v>
      </c>
      <c r="E35" s="221" t="s">
        <v>252</v>
      </c>
      <c r="F35" s="131" t="s">
        <v>862</v>
      </c>
      <c r="G35" s="194" t="s">
        <v>863</v>
      </c>
      <c r="H35" s="194" t="s">
        <v>864</v>
      </c>
      <c r="I35" s="133" t="s">
        <v>74</v>
      </c>
      <c r="J35" s="203" t="s">
        <v>74</v>
      </c>
    </row>
    <row r="36" spans="1:10" ht="43.5" customHeight="1">
      <c r="A36" s="66" t="str">
        <f>'WAG Menu'!$E$30</f>
        <v>Blueberry Pie</v>
      </c>
      <c r="B36" s="395" t="s">
        <v>1185</v>
      </c>
      <c r="C36" s="394" t="s">
        <v>74</v>
      </c>
      <c r="D36" s="394" t="s">
        <v>74</v>
      </c>
      <c r="E36" s="394" t="s">
        <v>244</v>
      </c>
      <c r="F36" s="394" t="s">
        <v>74</v>
      </c>
      <c r="G36" s="394" t="s">
        <v>74</v>
      </c>
      <c r="H36" s="394" t="s">
        <v>244</v>
      </c>
      <c r="I36" s="432" t="s">
        <v>74</v>
      </c>
      <c r="J36" s="394" t="s">
        <v>373</v>
      </c>
    </row>
    <row r="37" spans="1:10" ht="30.75" customHeight="1">
      <c r="A37" s="130" t="s">
        <v>87</v>
      </c>
      <c r="B37" s="131" t="s">
        <v>78</v>
      </c>
      <c r="C37" s="40" t="s">
        <v>74</v>
      </c>
      <c r="D37" s="40" t="s">
        <v>74</v>
      </c>
      <c r="E37" s="40" t="s">
        <v>244</v>
      </c>
      <c r="F37" s="40" t="s">
        <v>91</v>
      </c>
      <c r="G37" s="40" t="s">
        <v>91</v>
      </c>
      <c r="H37" s="40" t="s">
        <v>235</v>
      </c>
      <c r="I37" s="133" t="s">
        <v>74</v>
      </c>
      <c r="J37" s="40" t="s">
        <v>158</v>
      </c>
    </row>
    <row r="38" spans="1:10" ht="44.25" customHeight="1">
      <c r="A38" s="132" t="s">
        <v>80</v>
      </c>
      <c r="B38" s="131" t="s">
        <v>81</v>
      </c>
      <c r="C38" s="40" t="s">
        <v>74</v>
      </c>
      <c r="D38" s="40" t="s">
        <v>74</v>
      </c>
      <c r="E38" s="40" t="s">
        <v>74</v>
      </c>
      <c r="F38" s="40" t="s">
        <v>82</v>
      </c>
      <c r="G38" s="40" t="s">
        <v>82</v>
      </c>
      <c r="H38" s="40" t="s">
        <v>82</v>
      </c>
      <c r="I38" s="133" t="s">
        <v>74</v>
      </c>
      <c r="J38" s="40" t="s">
        <v>74</v>
      </c>
    </row>
    <row r="39" spans="1:10" ht="45.75" customHeight="1">
      <c r="A39" s="130" t="s">
        <v>83</v>
      </c>
      <c r="B39" s="131" t="s">
        <v>73</v>
      </c>
      <c r="C39" s="40" t="s">
        <v>74</v>
      </c>
      <c r="D39" s="40" t="s">
        <v>74</v>
      </c>
      <c r="E39" s="40" t="s">
        <v>74</v>
      </c>
      <c r="F39" s="40" t="s">
        <v>36</v>
      </c>
      <c r="G39" s="40" t="s">
        <v>36</v>
      </c>
      <c r="H39" s="40" t="s">
        <v>36</v>
      </c>
      <c r="I39" s="40" t="s">
        <v>74</v>
      </c>
      <c r="J39" s="40" t="s">
        <v>74</v>
      </c>
    </row>
    <row r="40" spans="1:134" ht="23.25" customHeight="1">
      <c r="A40" s="3" t="s">
        <v>222</v>
      </c>
      <c r="B40" s="134"/>
      <c r="C40" s="43"/>
      <c r="D40" s="43"/>
      <c r="E40" s="43"/>
      <c r="F40" s="43"/>
      <c r="G40" s="43"/>
      <c r="H40" s="43"/>
      <c r="I40" s="43"/>
      <c r="J40" s="4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</row>
    <row r="41" spans="1:10" ht="57.75" customHeight="1">
      <c r="A41" s="66" t="str">
        <f>'WAG Menu'!$E$33</f>
        <v>Turkey Vegetable Stew</v>
      </c>
      <c r="B41" s="131" t="s">
        <v>855</v>
      </c>
      <c r="C41" s="40" t="s">
        <v>74</v>
      </c>
      <c r="D41" s="40" t="s">
        <v>856</v>
      </c>
      <c r="E41" s="40" t="s">
        <v>857</v>
      </c>
      <c r="F41" s="40" t="s">
        <v>935</v>
      </c>
      <c r="G41" s="194" t="s">
        <v>936</v>
      </c>
      <c r="H41" s="194" t="s">
        <v>937</v>
      </c>
      <c r="I41" s="194" t="s">
        <v>751</v>
      </c>
      <c r="J41" s="40" t="s">
        <v>750</v>
      </c>
    </row>
    <row r="42" spans="1:10" ht="57" customHeight="1">
      <c r="A42" s="68" t="str">
        <f>'WAG Menu'!$E$34</f>
        <v>Tea Biscuit</v>
      </c>
      <c r="B42" s="131" t="s">
        <v>120</v>
      </c>
      <c r="C42" s="40" t="s">
        <v>74</v>
      </c>
      <c r="D42" s="40" t="s">
        <v>74</v>
      </c>
      <c r="E42" s="194" t="s">
        <v>245</v>
      </c>
      <c r="F42" s="40" t="s">
        <v>74</v>
      </c>
      <c r="G42" s="40" t="s">
        <v>74</v>
      </c>
      <c r="H42" s="194" t="s">
        <v>245</v>
      </c>
      <c r="I42" s="40" t="s">
        <v>74</v>
      </c>
      <c r="J42" s="40" t="s">
        <v>867</v>
      </c>
    </row>
    <row r="43" spans="1:10" ht="40.5" customHeight="1">
      <c r="A43" s="68" t="str">
        <f>'WAG Menu'!$E$35</f>
        <v>Cauliflower</v>
      </c>
      <c r="B43" s="220" t="s">
        <v>79</v>
      </c>
      <c r="C43" s="221" t="s">
        <v>74</v>
      </c>
      <c r="D43" s="194" t="s">
        <v>248</v>
      </c>
      <c r="E43" s="194" t="s">
        <v>244</v>
      </c>
      <c r="F43" s="222" t="s">
        <v>74</v>
      </c>
      <c r="G43" s="194" t="s">
        <v>248</v>
      </c>
      <c r="H43" s="194" t="s">
        <v>244</v>
      </c>
      <c r="I43" s="203" t="s">
        <v>74</v>
      </c>
      <c r="J43" s="203" t="s">
        <v>74</v>
      </c>
    </row>
    <row r="44" spans="1:10" ht="46.5" customHeight="1">
      <c r="A44" s="68" t="str">
        <f>'WAG Menu'!$E$36</f>
        <v>Papaya</v>
      </c>
      <c r="B44" s="193" t="s">
        <v>147</v>
      </c>
      <c r="C44" s="194" t="s">
        <v>74</v>
      </c>
      <c r="D44" s="194" t="s">
        <v>248</v>
      </c>
      <c r="E44" s="194" t="s">
        <v>244</v>
      </c>
      <c r="F44" s="194" t="s">
        <v>74</v>
      </c>
      <c r="G44" s="194" t="s">
        <v>248</v>
      </c>
      <c r="H44" s="194" t="s">
        <v>244</v>
      </c>
      <c r="I44" s="40" t="s">
        <v>74</v>
      </c>
      <c r="J44" s="40" t="s">
        <v>74</v>
      </c>
    </row>
    <row r="45" spans="1:10" ht="39.75" customHeight="1">
      <c r="A45" s="130" t="s">
        <v>87</v>
      </c>
      <c r="B45" s="131" t="s">
        <v>78</v>
      </c>
      <c r="C45" s="40" t="s">
        <v>74</v>
      </c>
      <c r="D45" s="40" t="s">
        <v>74</v>
      </c>
      <c r="E45" s="40" t="s">
        <v>244</v>
      </c>
      <c r="F45" s="40" t="s">
        <v>91</v>
      </c>
      <c r="G45" s="40" t="s">
        <v>91</v>
      </c>
      <c r="H45" s="40" t="s">
        <v>235</v>
      </c>
      <c r="I45" s="133" t="s">
        <v>74</v>
      </c>
      <c r="J45" s="40" t="s">
        <v>158</v>
      </c>
    </row>
    <row r="46" spans="1:10" ht="21" customHeight="1">
      <c r="A46" s="225" t="s">
        <v>233</v>
      </c>
      <c r="B46" s="41"/>
      <c r="C46" s="41"/>
      <c r="D46" s="41"/>
      <c r="E46" s="41"/>
      <c r="F46" s="41"/>
      <c r="G46" s="41"/>
      <c r="H46" s="41"/>
      <c r="I46" s="41"/>
      <c r="J46" s="41"/>
    </row>
  </sheetData>
  <sheetProtection formatCells="0" formatColumns="0" formatRows="0" insertColumns="0" insertRows="0"/>
  <mergeCells count="2">
    <mergeCell ref="E3:H3"/>
    <mergeCell ref="A1:E1"/>
  </mergeCells>
  <printOptions horizontalCentered="1"/>
  <pageMargins left="0.3" right="0.3" top="0.3" bottom="0.4" header="0" footer="0.2"/>
  <pageSetup fitToHeight="3" horizontalDpi="600" verticalDpi="600" orientation="landscape" paperSize="5" scale="58" r:id="rId2"/>
  <headerFooter alignWithMargins="0">
    <oddFooter>&amp;L&amp;9LEGEND:  X=Applicable,  M=Minced,  P=Pureed,  V=Pesco Vegetarian,  R=Renal,  dt=Diet,  SS= apetito single serve entrée
Renal menu needs to be assessed by a clinical dietitian &amp; individualized to meet resident needs &amp; preferences.&amp;R&amp;G</oddFooter>
  </headerFooter>
  <rowBreaks count="3" manualBreakCount="3">
    <brk id="16" max="16" man="1"/>
    <brk id="30" max="9" man="1"/>
    <brk id="31" max="12" man="1"/>
  </rowBreaks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2:N195"/>
  <sheetViews>
    <sheetView view="pageBreakPreview" zoomScale="75" zoomScaleNormal="80" zoomScaleSheetLayoutView="75" zoomScalePageLayoutView="0" workbookViewId="0" topLeftCell="A1">
      <pane ySplit="3" topLeftCell="A4" activePane="bottomLeft" state="frozen"/>
      <selection pane="topLeft" activeCell="D6" sqref="D6"/>
      <selection pane="bottomLeft" activeCell="A40" sqref="A40"/>
    </sheetView>
  </sheetViews>
  <sheetFormatPr defaultColWidth="9.28125" defaultRowHeight="12.75"/>
  <cols>
    <col min="1" max="1" width="34.57421875" style="106" customWidth="1"/>
    <col min="2" max="2" width="14.7109375" style="107" customWidth="1"/>
    <col min="3" max="3" width="14.28125" style="108" customWidth="1"/>
    <col min="4" max="4" width="15.7109375" style="108" customWidth="1"/>
    <col min="5" max="5" width="10.28125" style="107" customWidth="1"/>
    <col min="6" max="12" width="9.28125" style="107" customWidth="1"/>
    <col min="13" max="13" width="9.57421875" style="109" customWidth="1"/>
    <col min="14" max="14" width="12.7109375" style="107" customWidth="1"/>
    <col min="15" max="16384" width="9.28125" style="110" customWidth="1"/>
  </cols>
  <sheetData>
    <row r="1" ht="18" customHeight="1"/>
    <row r="2" spans="1:14" ht="39" customHeight="1">
      <c r="A2" s="274" t="s">
        <v>288</v>
      </c>
      <c r="C2" s="275" t="s">
        <v>1039</v>
      </c>
      <c r="D2" s="111"/>
      <c r="E2" s="276"/>
      <c r="F2" s="276"/>
      <c r="G2" s="276"/>
      <c r="H2" s="276"/>
      <c r="I2" s="276"/>
      <c r="J2" s="112"/>
      <c r="K2" s="112"/>
      <c r="L2" s="113"/>
      <c r="M2" s="114"/>
      <c r="N2" s="115"/>
    </row>
    <row r="3" spans="1:14" ht="45" customHeight="1" thickBot="1">
      <c r="A3" s="116" t="s">
        <v>6</v>
      </c>
      <c r="B3" s="116" t="s">
        <v>192</v>
      </c>
      <c r="C3" s="116" t="s">
        <v>501</v>
      </c>
      <c r="D3" s="116" t="s">
        <v>242</v>
      </c>
      <c r="E3" s="116" t="s">
        <v>243</v>
      </c>
      <c r="F3" s="159" t="str">
        <f>NOTES!$E$5</f>
        <v>A</v>
      </c>
      <c r="G3" s="160" t="str">
        <f>NOTES!$F$5</f>
        <v>B</v>
      </c>
      <c r="H3" s="160" t="str">
        <f>NOTES!$G$5</f>
        <v>C</v>
      </c>
      <c r="I3" s="160" t="str">
        <f>NOTES!$H$5</f>
        <v>D</v>
      </c>
      <c r="J3" s="160" t="str">
        <f>NOTES!$I$5</f>
        <v>E</v>
      </c>
      <c r="K3" s="160" t="str">
        <f>NOTES!$J$5</f>
        <v>F</v>
      </c>
      <c r="L3" s="160" t="s">
        <v>284</v>
      </c>
      <c r="M3" s="116" t="s">
        <v>406</v>
      </c>
      <c r="N3" s="117" t="s">
        <v>7</v>
      </c>
    </row>
    <row r="4" spans="1:14" ht="24" thickBot="1" thickTop="1">
      <c r="A4" s="542" t="s">
        <v>224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</row>
    <row r="5" spans="1:14" ht="18.75" thickTop="1">
      <c r="A5" s="118" t="str">
        <f>'WAG Menu'!$E$4</f>
        <v>Orange Juice</v>
      </c>
      <c r="B5" s="136" t="s">
        <v>84</v>
      </c>
      <c r="C5" s="139" t="s">
        <v>584</v>
      </c>
      <c r="D5" s="137"/>
      <c r="E5" s="136"/>
      <c r="F5" s="136"/>
      <c r="G5" s="136"/>
      <c r="H5" s="136"/>
      <c r="I5" s="136"/>
      <c r="J5" s="136"/>
      <c r="K5" s="136"/>
      <c r="L5" s="136"/>
      <c r="M5" s="119">
        <f aca="true" t="shared" si="0" ref="M5:M40">SUM(F5:L5)</f>
        <v>0</v>
      </c>
      <c r="N5" s="141"/>
    </row>
    <row r="6" spans="1:14" ht="18">
      <c r="A6" s="118" t="str">
        <f>'WAG Menu'!$E$4</f>
        <v>Orange Juice</v>
      </c>
      <c r="B6" s="136" t="s">
        <v>89</v>
      </c>
      <c r="C6" s="139" t="s">
        <v>584</v>
      </c>
      <c r="D6" s="137"/>
      <c r="E6" s="136"/>
      <c r="F6" s="136"/>
      <c r="G6" s="136"/>
      <c r="H6" s="136"/>
      <c r="I6" s="136"/>
      <c r="J6" s="136"/>
      <c r="K6" s="136"/>
      <c r="L6" s="136"/>
      <c r="M6" s="119">
        <f t="shared" si="0"/>
        <v>0</v>
      </c>
      <c r="N6" s="141"/>
    </row>
    <row r="7" spans="1:14" ht="18">
      <c r="A7" s="190" t="s">
        <v>3</v>
      </c>
      <c r="B7" s="136" t="s">
        <v>89</v>
      </c>
      <c r="C7" s="137" t="s">
        <v>584</v>
      </c>
      <c r="D7" s="137"/>
      <c r="E7" s="136"/>
      <c r="F7" s="136"/>
      <c r="G7" s="136"/>
      <c r="H7" s="136"/>
      <c r="I7" s="136"/>
      <c r="J7" s="136"/>
      <c r="K7" s="136"/>
      <c r="L7" s="136"/>
      <c r="M7" s="119">
        <f t="shared" si="0"/>
        <v>0</v>
      </c>
      <c r="N7" s="141"/>
    </row>
    <row r="8" spans="1:14" s="121" customFormat="1" ht="36">
      <c r="A8" s="143" t="s">
        <v>8</v>
      </c>
      <c r="B8" s="136" t="s">
        <v>9</v>
      </c>
      <c r="C8" s="139" t="s">
        <v>563</v>
      </c>
      <c r="D8" s="137"/>
      <c r="E8" s="136"/>
      <c r="F8" s="136"/>
      <c r="G8" s="136"/>
      <c r="H8" s="136"/>
      <c r="I8" s="136"/>
      <c r="J8" s="136"/>
      <c r="K8" s="136"/>
      <c r="L8" s="136"/>
      <c r="M8" s="119">
        <f t="shared" si="0"/>
        <v>0</v>
      </c>
      <c r="N8" s="141"/>
    </row>
    <row r="9" spans="1:14" s="121" customFormat="1" ht="36">
      <c r="A9" s="144" t="s">
        <v>11</v>
      </c>
      <c r="B9" s="138" t="s">
        <v>9</v>
      </c>
      <c r="C9" s="139"/>
      <c r="D9" s="139"/>
      <c r="E9" s="138"/>
      <c r="F9" s="138"/>
      <c r="G9" s="138"/>
      <c r="H9" s="138"/>
      <c r="I9" s="138"/>
      <c r="J9" s="138"/>
      <c r="K9" s="138"/>
      <c r="L9" s="138"/>
      <c r="M9" s="119">
        <f t="shared" si="0"/>
        <v>0</v>
      </c>
      <c r="N9" s="142"/>
    </row>
    <row r="10" spans="1:14" s="121" customFormat="1" ht="18">
      <c r="A10" s="144"/>
      <c r="B10" s="138"/>
      <c r="C10" s="139"/>
      <c r="D10" s="139"/>
      <c r="E10" s="138"/>
      <c r="F10" s="138"/>
      <c r="G10" s="138"/>
      <c r="H10" s="138"/>
      <c r="I10" s="138"/>
      <c r="J10" s="138"/>
      <c r="K10" s="138"/>
      <c r="L10" s="138"/>
      <c r="M10" s="119">
        <f t="shared" si="0"/>
        <v>0</v>
      </c>
      <c r="N10" s="142"/>
    </row>
    <row r="11" spans="1:14" s="121" customFormat="1" ht="36">
      <c r="A11" s="124" t="str">
        <f>'WAG Menu'!$E$5</f>
        <v>Oatbran Cereal</v>
      </c>
      <c r="B11" s="138" t="s">
        <v>12</v>
      </c>
      <c r="C11" s="139" t="s">
        <v>585</v>
      </c>
      <c r="D11" s="139"/>
      <c r="E11" s="138"/>
      <c r="F11" s="138"/>
      <c r="G11" s="138"/>
      <c r="H11" s="138"/>
      <c r="I11" s="138"/>
      <c r="J11" s="138"/>
      <c r="K11" s="138"/>
      <c r="L11" s="138"/>
      <c r="M11" s="119">
        <f t="shared" si="0"/>
        <v>0</v>
      </c>
      <c r="N11" s="142"/>
    </row>
    <row r="12" spans="1:14" s="121" customFormat="1" ht="36">
      <c r="A12" s="144" t="s">
        <v>38</v>
      </c>
      <c r="B12" s="138" t="s">
        <v>12</v>
      </c>
      <c r="C12" s="139" t="s">
        <v>586</v>
      </c>
      <c r="D12" s="139"/>
      <c r="E12" s="138"/>
      <c r="F12" s="138"/>
      <c r="G12" s="138"/>
      <c r="H12" s="138"/>
      <c r="I12" s="138"/>
      <c r="J12" s="138"/>
      <c r="K12" s="138"/>
      <c r="L12" s="138"/>
      <c r="M12" s="119">
        <f t="shared" si="0"/>
        <v>0</v>
      </c>
      <c r="N12" s="142"/>
    </row>
    <row r="13" spans="1:14" s="121" customFormat="1" ht="36">
      <c r="A13" s="144" t="s">
        <v>118</v>
      </c>
      <c r="B13" s="138" t="s">
        <v>14</v>
      </c>
      <c r="C13" s="139" t="s">
        <v>585</v>
      </c>
      <c r="D13" s="139"/>
      <c r="E13" s="138"/>
      <c r="F13" s="138"/>
      <c r="G13" s="138"/>
      <c r="H13" s="138"/>
      <c r="I13" s="138"/>
      <c r="J13" s="138"/>
      <c r="K13" s="138"/>
      <c r="L13" s="138"/>
      <c r="M13" s="119">
        <f t="shared" si="0"/>
        <v>0</v>
      </c>
      <c r="N13" s="142"/>
    </row>
    <row r="14" spans="1:14" s="121" customFormat="1" ht="36">
      <c r="A14" s="144" t="s">
        <v>32</v>
      </c>
      <c r="B14" s="138" t="s">
        <v>12</v>
      </c>
      <c r="C14" s="139"/>
      <c r="D14" s="139"/>
      <c r="E14" s="138"/>
      <c r="F14" s="138"/>
      <c r="G14" s="138"/>
      <c r="H14" s="138"/>
      <c r="I14" s="138"/>
      <c r="J14" s="138"/>
      <c r="K14" s="138"/>
      <c r="L14" s="138"/>
      <c r="M14" s="119">
        <f t="shared" si="0"/>
        <v>0</v>
      </c>
      <c r="N14" s="142"/>
    </row>
    <row r="15" spans="1:14" s="121" customFormat="1" ht="18">
      <c r="A15" s="144"/>
      <c r="B15" s="138"/>
      <c r="C15" s="139"/>
      <c r="D15" s="139"/>
      <c r="E15" s="138"/>
      <c r="F15" s="138"/>
      <c r="G15" s="138"/>
      <c r="H15" s="138"/>
      <c r="I15" s="138"/>
      <c r="J15" s="138"/>
      <c r="K15" s="138"/>
      <c r="L15" s="138"/>
      <c r="M15" s="119">
        <f t="shared" si="0"/>
        <v>0</v>
      </c>
      <c r="N15" s="142"/>
    </row>
    <row r="16" spans="1:14" s="121" customFormat="1" ht="32.25" customHeight="1">
      <c r="A16" s="124" t="str">
        <f>'WAG Menu'!$E$6</f>
        <v>Poached Eggs</v>
      </c>
      <c r="B16" s="362" t="s">
        <v>265</v>
      </c>
      <c r="C16" s="363" t="s">
        <v>614</v>
      </c>
      <c r="D16" s="139"/>
      <c r="E16" s="138"/>
      <c r="F16" s="138"/>
      <c r="G16" s="138"/>
      <c r="H16" s="138"/>
      <c r="I16" s="138"/>
      <c r="J16" s="138"/>
      <c r="K16" s="138"/>
      <c r="L16" s="138"/>
      <c r="M16" s="119">
        <f t="shared" si="0"/>
        <v>0</v>
      </c>
      <c r="N16" s="142"/>
    </row>
    <row r="17" spans="1:14" s="121" customFormat="1" ht="36">
      <c r="A17" s="361" t="s">
        <v>1159</v>
      </c>
      <c r="B17" s="362" t="s">
        <v>126</v>
      </c>
      <c r="C17" s="363" t="s">
        <v>615</v>
      </c>
      <c r="D17" s="139"/>
      <c r="E17" s="138"/>
      <c r="F17" s="138"/>
      <c r="G17" s="138"/>
      <c r="H17" s="138"/>
      <c r="I17" s="138"/>
      <c r="J17" s="138"/>
      <c r="K17" s="138"/>
      <c r="L17" s="138"/>
      <c r="M17" s="119">
        <f t="shared" si="0"/>
        <v>0</v>
      </c>
      <c r="N17" s="142"/>
    </row>
    <row r="18" spans="1:14" s="121" customFormat="1" ht="18">
      <c r="A18" s="144"/>
      <c r="B18" s="138"/>
      <c r="C18" s="139"/>
      <c r="D18" s="139"/>
      <c r="E18" s="138"/>
      <c r="F18" s="138"/>
      <c r="G18" s="138"/>
      <c r="H18" s="138"/>
      <c r="I18" s="138"/>
      <c r="J18" s="138"/>
      <c r="K18" s="138"/>
      <c r="L18" s="138"/>
      <c r="M18" s="119">
        <f t="shared" si="0"/>
        <v>0</v>
      </c>
      <c r="N18" s="142"/>
    </row>
    <row r="19" spans="1:14" s="121" customFormat="1" ht="18">
      <c r="A19" s="124" t="s">
        <v>114</v>
      </c>
      <c r="B19" s="138" t="s">
        <v>185</v>
      </c>
      <c r="C19" s="139"/>
      <c r="D19" s="139"/>
      <c r="E19" s="138"/>
      <c r="F19" s="138"/>
      <c r="G19" s="138"/>
      <c r="H19" s="138"/>
      <c r="I19" s="138"/>
      <c r="J19" s="138"/>
      <c r="K19" s="138"/>
      <c r="L19" s="138"/>
      <c r="M19" s="119">
        <f t="shared" si="0"/>
        <v>0</v>
      </c>
      <c r="N19" s="142"/>
    </row>
    <row r="20" spans="1:14" s="121" customFormat="1" ht="36">
      <c r="A20" s="122" t="s">
        <v>283</v>
      </c>
      <c r="B20" s="138" t="s">
        <v>197</v>
      </c>
      <c r="C20" s="139" t="s">
        <v>611</v>
      </c>
      <c r="D20" s="139"/>
      <c r="E20" s="138"/>
      <c r="F20" s="138"/>
      <c r="G20" s="138"/>
      <c r="H20" s="138"/>
      <c r="I20" s="138"/>
      <c r="J20" s="138"/>
      <c r="K20" s="138"/>
      <c r="L20" s="138"/>
      <c r="M20" s="119">
        <f t="shared" si="0"/>
        <v>0</v>
      </c>
      <c r="N20" s="142"/>
    </row>
    <row r="21" spans="1:14" s="121" customFormat="1" ht="36">
      <c r="A21" s="122" t="s">
        <v>40</v>
      </c>
      <c r="B21" s="138" t="s">
        <v>197</v>
      </c>
      <c r="C21" s="139" t="s">
        <v>612</v>
      </c>
      <c r="D21" s="139"/>
      <c r="E21" s="138"/>
      <c r="F21" s="138"/>
      <c r="G21" s="138"/>
      <c r="H21" s="138"/>
      <c r="I21" s="138"/>
      <c r="J21" s="138"/>
      <c r="K21" s="138"/>
      <c r="L21" s="138"/>
      <c r="M21" s="119">
        <f t="shared" si="0"/>
        <v>0</v>
      </c>
      <c r="N21" s="142"/>
    </row>
    <row r="22" spans="1:14" s="121" customFormat="1" ht="36">
      <c r="A22" s="122" t="s">
        <v>317</v>
      </c>
      <c r="B22" s="138" t="s">
        <v>18</v>
      </c>
      <c r="C22" s="139" t="s">
        <v>613</v>
      </c>
      <c r="D22" s="139"/>
      <c r="E22" s="138"/>
      <c r="F22" s="138"/>
      <c r="G22" s="138"/>
      <c r="H22" s="138"/>
      <c r="I22" s="138"/>
      <c r="J22" s="138"/>
      <c r="K22" s="138"/>
      <c r="L22" s="138"/>
      <c r="M22" s="119"/>
      <c r="N22" s="142"/>
    </row>
    <row r="23" spans="1:14" s="121" customFormat="1" ht="36">
      <c r="A23" s="122" t="s">
        <v>322</v>
      </c>
      <c r="B23" s="138" t="s">
        <v>19</v>
      </c>
      <c r="C23" s="139" t="s">
        <v>589</v>
      </c>
      <c r="D23" s="139"/>
      <c r="E23" s="138"/>
      <c r="F23" s="138"/>
      <c r="G23" s="138"/>
      <c r="H23" s="138"/>
      <c r="I23" s="138"/>
      <c r="J23" s="138"/>
      <c r="K23" s="138"/>
      <c r="L23" s="138"/>
      <c r="M23" s="119"/>
      <c r="N23" s="142"/>
    </row>
    <row r="24" spans="1:14" s="121" customFormat="1" ht="36">
      <c r="A24" s="122" t="s">
        <v>323</v>
      </c>
      <c r="B24" s="138" t="s">
        <v>19</v>
      </c>
      <c r="C24" s="139" t="s">
        <v>590</v>
      </c>
      <c r="D24" s="139"/>
      <c r="E24" s="138"/>
      <c r="F24" s="138"/>
      <c r="G24" s="138"/>
      <c r="H24" s="138"/>
      <c r="I24" s="138"/>
      <c r="J24" s="138"/>
      <c r="K24" s="138"/>
      <c r="L24" s="138"/>
      <c r="M24" s="119"/>
      <c r="N24" s="142"/>
    </row>
    <row r="25" spans="1:14" s="121" customFormat="1" ht="18">
      <c r="A25" s="144"/>
      <c r="B25" s="140"/>
      <c r="C25" s="139"/>
      <c r="D25" s="139"/>
      <c r="E25" s="138"/>
      <c r="F25" s="138"/>
      <c r="G25" s="138"/>
      <c r="H25" s="138"/>
      <c r="I25" s="138"/>
      <c r="J25" s="138"/>
      <c r="K25" s="138"/>
      <c r="L25" s="138"/>
      <c r="M25" s="119">
        <f t="shared" si="0"/>
        <v>0</v>
      </c>
      <c r="N25" s="142"/>
    </row>
    <row r="26" spans="1:14" s="121" customFormat="1" ht="18">
      <c r="A26" s="124" t="str">
        <f>'WAG Menu'!$E$7</f>
        <v>Whole Wheat Toast</v>
      </c>
      <c r="B26" s="138" t="s">
        <v>77</v>
      </c>
      <c r="C26" s="139"/>
      <c r="D26" s="139"/>
      <c r="E26" s="138"/>
      <c r="F26" s="138"/>
      <c r="G26" s="138"/>
      <c r="H26" s="138"/>
      <c r="I26" s="138"/>
      <c r="J26" s="138"/>
      <c r="K26" s="138"/>
      <c r="L26" s="138"/>
      <c r="M26" s="119">
        <f t="shared" si="0"/>
        <v>0</v>
      </c>
      <c r="N26" s="142"/>
    </row>
    <row r="27" spans="1:14" s="121" customFormat="1" ht="18">
      <c r="A27" s="124" t="str">
        <f>'WAG Menu'!$E$7</f>
        <v>Whole Wheat Toast</v>
      </c>
      <c r="B27" s="138" t="s">
        <v>78</v>
      </c>
      <c r="C27" s="139"/>
      <c r="D27" s="139"/>
      <c r="E27" s="138"/>
      <c r="F27" s="138"/>
      <c r="G27" s="138"/>
      <c r="H27" s="138"/>
      <c r="I27" s="138"/>
      <c r="J27" s="138"/>
      <c r="K27" s="138"/>
      <c r="L27" s="138"/>
      <c r="M27" s="119">
        <f t="shared" si="0"/>
        <v>0</v>
      </c>
      <c r="N27" s="142"/>
    </row>
    <row r="28" spans="1:14" s="121" customFormat="1" ht="36">
      <c r="A28" s="145" t="s">
        <v>228</v>
      </c>
      <c r="B28" s="138" t="s">
        <v>126</v>
      </c>
      <c r="C28" s="139" t="s">
        <v>509</v>
      </c>
      <c r="D28" s="139"/>
      <c r="E28" s="138"/>
      <c r="F28" s="138"/>
      <c r="G28" s="138"/>
      <c r="H28" s="138"/>
      <c r="I28" s="138"/>
      <c r="J28" s="138"/>
      <c r="K28" s="138"/>
      <c r="L28" s="138"/>
      <c r="M28" s="119">
        <f t="shared" si="0"/>
        <v>0</v>
      </c>
      <c r="N28" s="142"/>
    </row>
    <row r="29" spans="1:14" s="121" customFormat="1" ht="18">
      <c r="A29" s="145" t="s">
        <v>16</v>
      </c>
      <c r="B29" s="138" t="s">
        <v>77</v>
      </c>
      <c r="C29" s="139"/>
      <c r="D29" s="139"/>
      <c r="E29" s="138"/>
      <c r="F29" s="138"/>
      <c r="G29" s="138"/>
      <c r="H29" s="138"/>
      <c r="I29" s="138"/>
      <c r="J29" s="138"/>
      <c r="K29" s="138"/>
      <c r="L29" s="138"/>
      <c r="M29" s="119">
        <f t="shared" si="0"/>
        <v>0</v>
      </c>
      <c r="N29" s="142"/>
    </row>
    <row r="30" spans="1:14" s="121" customFormat="1" ht="18">
      <c r="A30" s="145" t="s">
        <v>16</v>
      </c>
      <c r="B30" s="138" t="s">
        <v>264</v>
      </c>
      <c r="C30" s="139"/>
      <c r="D30" s="139"/>
      <c r="E30" s="138"/>
      <c r="F30" s="138"/>
      <c r="G30" s="138"/>
      <c r="H30" s="138"/>
      <c r="I30" s="138"/>
      <c r="J30" s="138"/>
      <c r="K30" s="138"/>
      <c r="L30" s="138"/>
      <c r="M30" s="119">
        <f t="shared" si="0"/>
        <v>0</v>
      </c>
      <c r="N30" s="142"/>
    </row>
    <row r="31" spans="1:14" s="121" customFormat="1" ht="36">
      <c r="A31" s="145" t="s">
        <v>33</v>
      </c>
      <c r="B31" s="138" t="s">
        <v>126</v>
      </c>
      <c r="C31" s="139" t="s">
        <v>509</v>
      </c>
      <c r="D31" s="139"/>
      <c r="E31" s="138"/>
      <c r="F31" s="138"/>
      <c r="G31" s="138"/>
      <c r="H31" s="138"/>
      <c r="I31" s="138"/>
      <c r="J31" s="138"/>
      <c r="K31" s="138"/>
      <c r="L31" s="138"/>
      <c r="M31" s="119">
        <f t="shared" si="0"/>
        <v>0</v>
      </c>
      <c r="N31" s="142"/>
    </row>
    <row r="32" spans="1:14" s="121" customFormat="1" ht="18">
      <c r="A32" s="145" t="s">
        <v>17</v>
      </c>
      <c r="B32" s="140" t="s">
        <v>77</v>
      </c>
      <c r="C32" s="139"/>
      <c r="D32" s="139"/>
      <c r="E32" s="138"/>
      <c r="F32" s="138"/>
      <c r="G32" s="138"/>
      <c r="H32" s="138"/>
      <c r="I32" s="138"/>
      <c r="J32" s="138"/>
      <c r="K32" s="138"/>
      <c r="L32" s="138"/>
      <c r="M32" s="119">
        <f t="shared" si="0"/>
        <v>0</v>
      </c>
      <c r="N32" s="142"/>
    </row>
    <row r="33" spans="1:14" s="121" customFormat="1" ht="18">
      <c r="A33" s="145"/>
      <c r="B33" s="140"/>
      <c r="C33" s="139"/>
      <c r="D33" s="139"/>
      <c r="E33" s="138"/>
      <c r="F33" s="138"/>
      <c r="G33" s="138"/>
      <c r="H33" s="138"/>
      <c r="I33" s="138"/>
      <c r="J33" s="138"/>
      <c r="K33" s="138"/>
      <c r="L33" s="138"/>
      <c r="M33" s="119">
        <f t="shared" si="0"/>
        <v>0</v>
      </c>
      <c r="N33" s="142"/>
    </row>
    <row r="34" spans="1:14" s="121" customFormat="1" ht="36">
      <c r="A34" s="124" t="str">
        <f>'WAG Menu'!E12</f>
        <v>Vanilla Yogurt</v>
      </c>
      <c r="B34" s="243" t="s">
        <v>125</v>
      </c>
      <c r="C34" s="244" t="s">
        <v>508</v>
      </c>
      <c r="D34" s="139"/>
      <c r="E34" s="138"/>
      <c r="F34" s="138"/>
      <c r="G34" s="138"/>
      <c r="H34" s="138"/>
      <c r="I34" s="138"/>
      <c r="J34" s="138"/>
      <c r="K34" s="138"/>
      <c r="L34" s="138"/>
      <c r="M34" s="119">
        <f t="shared" si="0"/>
        <v>0</v>
      </c>
      <c r="N34" s="142"/>
    </row>
    <row r="35" spans="1:14" s="121" customFormat="1" ht="36">
      <c r="A35" s="369" t="s">
        <v>507</v>
      </c>
      <c r="B35" s="362" t="s">
        <v>125</v>
      </c>
      <c r="C35" s="363" t="s">
        <v>508</v>
      </c>
      <c r="D35" s="139"/>
      <c r="E35" s="138"/>
      <c r="F35" s="138"/>
      <c r="G35" s="138"/>
      <c r="H35" s="138"/>
      <c r="I35" s="138"/>
      <c r="J35" s="138"/>
      <c r="K35" s="138"/>
      <c r="L35" s="138"/>
      <c r="M35" s="119">
        <f t="shared" si="0"/>
        <v>0</v>
      </c>
      <c r="N35" s="142"/>
    </row>
    <row r="36" spans="1:14" s="121" customFormat="1" ht="18">
      <c r="A36" s="369" t="s">
        <v>506</v>
      </c>
      <c r="B36" s="362" t="s">
        <v>109</v>
      </c>
      <c r="C36" s="363"/>
      <c r="D36" s="139"/>
      <c r="E36" s="138"/>
      <c r="F36" s="138"/>
      <c r="G36" s="138"/>
      <c r="H36" s="138"/>
      <c r="I36" s="138"/>
      <c r="J36" s="138"/>
      <c r="K36" s="138"/>
      <c r="L36" s="138"/>
      <c r="M36" s="119"/>
      <c r="N36" s="142"/>
    </row>
    <row r="37" spans="1:14" s="121" customFormat="1" ht="18">
      <c r="A37" s="245"/>
      <c r="B37" s="140"/>
      <c r="C37" s="139"/>
      <c r="D37" s="139"/>
      <c r="E37" s="138"/>
      <c r="F37" s="138"/>
      <c r="G37" s="138"/>
      <c r="H37" s="138"/>
      <c r="I37" s="138"/>
      <c r="J37" s="138"/>
      <c r="K37" s="138"/>
      <c r="L37" s="138"/>
      <c r="M37" s="119"/>
      <c r="N37" s="142"/>
    </row>
    <row r="38" spans="1:14" s="121" customFormat="1" ht="36">
      <c r="A38" s="357" t="str">
        <f>'WAG Menu'!E13</f>
        <v>Oatmeal Apple Muffin</v>
      </c>
      <c r="B38" s="362" t="s">
        <v>120</v>
      </c>
      <c r="C38" s="363" t="s">
        <v>691</v>
      </c>
      <c r="D38" s="139"/>
      <c r="E38" s="138"/>
      <c r="F38" s="138"/>
      <c r="G38" s="138"/>
      <c r="H38" s="138"/>
      <c r="I38" s="138"/>
      <c r="J38" s="138"/>
      <c r="K38" s="138"/>
      <c r="L38" s="138"/>
      <c r="M38" s="119"/>
      <c r="N38" s="142"/>
    </row>
    <row r="39" spans="1:14" s="121" customFormat="1" ht="36">
      <c r="A39" s="369" t="s">
        <v>1298</v>
      </c>
      <c r="B39" s="362" t="s">
        <v>126</v>
      </c>
      <c r="C39" s="363" t="s">
        <v>610</v>
      </c>
      <c r="D39" s="139"/>
      <c r="E39" s="138"/>
      <c r="F39" s="138"/>
      <c r="G39" s="138"/>
      <c r="H39" s="138"/>
      <c r="I39" s="138"/>
      <c r="J39" s="138"/>
      <c r="K39" s="138"/>
      <c r="L39" s="138"/>
      <c r="M39" s="119"/>
      <c r="N39" s="142"/>
    </row>
    <row r="40" spans="1:14" s="121" customFormat="1" ht="18.75" thickBot="1">
      <c r="A40" s="369" t="s">
        <v>122</v>
      </c>
      <c r="B40" s="362" t="s">
        <v>120</v>
      </c>
      <c r="C40" s="363"/>
      <c r="D40" s="139"/>
      <c r="E40" s="138"/>
      <c r="F40" s="138"/>
      <c r="G40" s="138"/>
      <c r="H40" s="138"/>
      <c r="I40" s="138"/>
      <c r="J40" s="138"/>
      <c r="K40" s="138"/>
      <c r="L40" s="138"/>
      <c r="M40" s="119">
        <f t="shared" si="0"/>
        <v>0</v>
      </c>
      <c r="N40" s="142"/>
    </row>
    <row r="41" spans="1:14" s="121" customFormat="1" ht="24" thickBot="1" thickTop="1">
      <c r="A41" s="552" t="s">
        <v>223</v>
      </c>
      <c r="B41" s="553"/>
      <c r="C41" s="553"/>
      <c r="D41" s="553"/>
      <c r="E41" s="553"/>
      <c r="F41" s="553"/>
      <c r="G41" s="553"/>
      <c r="H41" s="553"/>
      <c r="I41" s="553"/>
      <c r="J41" s="553"/>
      <c r="K41" s="553"/>
      <c r="L41" s="553"/>
      <c r="M41" s="553"/>
      <c r="N41" s="554"/>
    </row>
    <row r="42" spans="1:14" s="121" customFormat="1" ht="36.75" thickTop="1">
      <c r="A42" s="118" t="str">
        <f>'WAG Menu'!$E$15</f>
        <v>Minestrone Soup</v>
      </c>
      <c r="B42" s="136" t="s">
        <v>500</v>
      </c>
      <c r="C42" s="139" t="s">
        <v>647</v>
      </c>
      <c r="D42" s="137"/>
      <c r="E42" s="136"/>
      <c r="F42" s="136"/>
      <c r="G42" s="136"/>
      <c r="H42" s="136"/>
      <c r="I42" s="136"/>
      <c r="J42" s="136"/>
      <c r="K42" s="136"/>
      <c r="L42" s="136"/>
      <c r="M42" s="119">
        <f>SUM(F42:L42)</f>
        <v>0</v>
      </c>
      <c r="N42" s="141"/>
    </row>
    <row r="43" spans="1:14" s="121" customFormat="1" ht="36">
      <c r="A43" s="144" t="s">
        <v>430</v>
      </c>
      <c r="B43" s="136" t="s">
        <v>500</v>
      </c>
      <c r="C43" s="139" t="s">
        <v>617</v>
      </c>
      <c r="D43" s="139"/>
      <c r="E43" s="138"/>
      <c r="F43" s="138"/>
      <c r="G43" s="138"/>
      <c r="H43" s="138"/>
      <c r="I43" s="138"/>
      <c r="J43" s="138"/>
      <c r="K43" s="138"/>
      <c r="L43" s="138"/>
      <c r="M43" s="125">
        <f>SUM(F43:L43)</f>
        <v>0</v>
      </c>
      <c r="N43" s="142"/>
    </row>
    <row r="44" spans="1:14" s="121" customFormat="1" ht="36">
      <c r="A44" s="144" t="s">
        <v>431</v>
      </c>
      <c r="B44" s="136" t="s">
        <v>500</v>
      </c>
      <c r="C44" s="139" t="s">
        <v>648</v>
      </c>
      <c r="D44" s="139"/>
      <c r="E44" s="138"/>
      <c r="F44" s="138"/>
      <c r="G44" s="138"/>
      <c r="H44" s="138"/>
      <c r="I44" s="138"/>
      <c r="J44" s="138"/>
      <c r="K44" s="138"/>
      <c r="L44" s="138"/>
      <c r="M44" s="125">
        <f>SUM(F44:L44)</f>
        <v>0</v>
      </c>
      <c r="N44" s="142"/>
    </row>
    <row r="45" spans="1:14" s="121" customFormat="1" ht="36">
      <c r="A45" s="144" t="s">
        <v>432</v>
      </c>
      <c r="B45" s="136" t="s">
        <v>500</v>
      </c>
      <c r="C45" s="139" t="s">
        <v>617</v>
      </c>
      <c r="D45" s="139"/>
      <c r="E45" s="138"/>
      <c r="F45" s="138"/>
      <c r="G45" s="138"/>
      <c r="H45" s="138"/>
      <c r="I45" s="138"/>
      <c r="J45" s="138"/>
      <c r="K45" s="138"/>
      <c r="L45" s="138"/>
      <c r="M45" s="125">
        <f>SUM(F45:L45)</f>
        <v>0</v>
      </c>
      <c r="N45" s="142"/>
    </row>
    <row r="46" spans="1:14" s="121" customFormat="1" ht="36">
      <c r="A46" s="144" t="s">
        <v>539</v>
      </c>
      <c r="B46" s="136" t="s">
        <v>500</v>
      </c>
      <c r="C46" s="139"/>
      <c r="D46" s="139"/>
      <c r="E46" s="138"/>
      <c r="F46" s="138"/>
      <c r="G46" s="138"/>
      <c r="H46" s="138"/>
      <c r="I46" s="138"/>
      <c r="J46" s="138"/>
      <c r="K46" s="138"/>
      <c r="L46" s="138"/>
      <c r="M46" s="125">
        <f>SUM(F46:L46)</f>
        <v>0</v>
      </c>
      <c r="N46" s="142"/>
    </row>
    <row r="47" spans="1:14" s="121" customFormat="1" ht="18">
      <c r="A47" s="144"/>
      <c r="B47" s="138"/>
      <c r="C47" s="139"/>
      <c r="D47" s="139"/>
      <c r="E47" s="138"/>
      <c r="F47" s="138"/>
      <c r="G47" s="138"/>
      <c r="H47" s="138"/>
      <c r="I47" s="138"/>
      <c r="J47" s="138"/>
      <c r="K47" s="138"/>
      <c r="L47" s="138"/>
      <c r="M47" s="125"/>
      <c r="N47" s="142"/>
    </row>
    <row r="48" spans="1:14" s="121" customFormat="1" ht="36" customHeight="1">
      <c r="A48" s="124" t="str">
        <f>'WAG Menu'!$E$16</f>
        <v>Beef Stroganoff</v>
      </c>
      <c r="B48" s="138" t="s">
        <v>79</v>
      </c>
      <c r="C48" s="139" t="s">
        <v>1081</v>
      </c>
      <c r="D48" s="139"/>
      <c r="E48" s="138"/>
      <c r="F48" s="138"/>
      <c r="G48" s="138"/>
      <c r="H48" s="138"/>
      <c r="I48" s="138"/>
      <c r="J48" s="138"/>
      <c r="K48" s="138"/>
      <c r="L48" s="138"/>
      <c r="M48" s="125">
        <f aca="true" t="shared" si="1" ref="M48:M57">SUM(F48:L48)</f>
        <v>0</v>
      </c>
      <c r="N48" s="142"/>
    </row>
    <row r="49" spans="1:14" s="121" customFormat="1" ht="36">
      <c r="A49" s="144" t="s">
        <v>1079</v>
      </c>
      <c r="B49" s="138" t="s">
        <v>19</v>
      </c>
      <c r="C49" s="139" t="s">
        <v>1081</v>
      </c>
      <c r="D49" s="144"/>
      <c r="E49" s="138"/>
      <c r="F49" s="139"/>
      <c r="G49" s="138"/>
      <c r="H49" s="138"/>
      <c r="I49" s="138"/>
      <c r="J49" s="138"/>
      <c r="K49" s="138"/>
      <c r="L49" s="138"/>
      <c r="M49" s="125">
        <f t="shared" si="1"/>
        <v>0</v>
      </c>
      <c r="N49" s="142"/>
    </row>
    <row r="50" spans="1:14" s="121" customFormat="1" ht="36">
      <c r="A50" s="144" t="s">
        <v>1080</v>
      </c>
      <c r="B50" s="138" t="s">
        <v>19</v>
      </c>
      <c r="C50" s="139" t="s">
        <v>1081</v>
      </c>
      <c r="D50" s="144"/>
      <c r="E50" s="138"/>
      <c r="F50" s="139"/>
      <c r="G50" s="138"/>
      <c r="H50" s="138"/>
      <c r="I50" s="138"/>
      <c r="J50" s="138"/>
      <c r="K50" s="138"/>
      <c r="L50" s="138"/>
      <c r="M50" s="125">
        <f t="shared" si="1"/>
        <v>0</v>
      </c>
      <c r="N50" s="142"/>
    </row>
    <row r="51" spans="1:14" s="121" customFormat="1" ht="18">
      <c r="A51" s="144" t="s">
        <v>883</v>
      </c>
      <c r="B51" s="138" t="s">
        <v>86</v>
      </c>
      <c r="C51" s="139" t="s">
        <v>886</v>
      </c>
      <c r="D51" s="144"/>
      <c r="E51" s="138"/>
      <c r="F51" s="139"/>
      <c r="G51" s="138"/>
      <c r="H51" s="138"/>
      <c r="I51" s="138"/>
      <c r="J51" s="138"/>
      <c r="K51" s="138"/>
      <c r="L51" s="138"/>
      <c r="M51" s="125">
        <f t="shared" si="1"/>
        <v>0</v>
      </c>
      <c r="N51" s="142"/>
    </row>
    <row r="52" spans="1:14" s="121" customFormat="1" ht="18">
      <c r="A52" s="144" t="s">
        <v>884</v>
      </c>
      <c r="B52" s="138" t="s">
        <v>86</v>
      </c>
      <c r="C52" s="139"/>
      <c r="D52" s="144"/>
      <c r="E52" s="138"/>
      <c r="F52" s="139"/>
      <c r="G52" s="138"/>
      <c r="H52" s="138"/>
      <c r="I52" s="138"/>
      <c r="J52" s="138"/>
      <c r="K52" s="138"/>
      <c r="L52" s="138"/>
      <c r="M52" s="125">
        <f t="shared" si="1"/>
        <v>0</v>
      </c>
      <c r="N52" s="142"/>
    </row>
    <row r="53" spans="1:14" s="121" customFormat="1" ht="18">
      <c r="A53" s="144"/>
      <c r="B53" s="138"/>
      <c r="C53" s="139"/>
      <c r="D53" s="139"/>
      <c r="E53" s="138"/>
      <c r="F53" s="138"/>
      <c r="G53" s="138"/>
      <c r="H53" s="138"/>
      <c r="I53" s="138"/>
      <c r="J53" s="138"/>
      <c r="K53" s="138"/>
      <c r="L53" s="138"/>
      <c r="M53" s="125">
        <f t="shared" si="1"/>
        <v>0</v>
      </c>
      <c r="N53" s="142"/>
    </row>
    <row r="54" spans="1:14" s="121" customFormat="1" ht="46.5" customHeight="1">
      <c r="A54" s="124" t="str">
        <f>'WAG Menu'!$E$17</f>
        <v>Buttered Egg Noodles</v>
      </c>
      <c r="B54" s="138" t="s">
        <v>79</v>
      </c>
      <c r="C54" s="139" t="s">
        <v>599</v>
      </c>
      <c r="D54" s="138"/>
      <c r="E54" s="139"/>
      <c r="F54" s="138"/>
      <c r="G54" s="138"/>
      <c r="H54" s="138"/>
      <c r="I54" s="138"/>
      <c r="J54" s="138"/>
      <c r="K54" s="138"/>
      <c r="L54" s="138"/>
      <c r="M54" s="125">
        <f t="shared" si="1"/>
        <v>0</v>
      </c>
      <c r="N54" s="142"/>
    </row>
    <row r="55" spans="1:14" s="121" customFormat="1" ht="25.5" customHeight="1">
      <c r="A55" s="144" t="s">
        <v>409</v>
      </c>
      <c r="B55" s="138" t="s">
        <v>92</v>
      </c>
      <c r="C55" s="139" t="s">
        <v>599</v>
      </c>
      <c r="D55" s="139"/>
      <c r="E55" s="138"/>
      <c r="F55" s="138"/>
      <c r="G55" s="138"/>
      <c r="H55" s="138"/>
      <c r="I55" s="138"/>
      <c r="J55" s="138"/>
      <c r="K55" s="138"/>
      <c r="L55" s="138"/>
      <c r="M55" s="332">
        <f t="shared" si="1"/>
        <v>0</v>
      </c>
      <c r="N55" s="287"/>
    </row>
    <row r="56" spans="1:14" s="121" customFormat="1" ht="38.25" customHeight="1">
      <c r="A56" s="144" t="s">
        <v>410</v>
      </c>
      <c r="B56" s="138" t="s">
        <v>92</v>
      </c>
      <c r="C56" s="139" t="s">
        <v>625</v>
      </c>
      <c r="D56" s="139"/>
      <c r="E56" s="138"/>
      <c r="F56" s="138"/>
      <c r="G56" s="138"/>
      <c r="H56" s="138"/>
      <c r="I56" s="138"/>
      <c r="J56" s="138"/>
      <c r="K56" s="138"/>
      <c r="L56" s="138"/>
      <c r="M56" s="332">
        <f t="shared" si="1"/>
        <v>0</v>
      </c>
      <c r="N56" s="287"/>
    </row>
    <row r="57" spans="1:14" s="121" customFormat="1" ht="36.75" customHeight="1">
      <c r="A57" s="144" t="s">
        <v>582</v>
      </c>
      <c r="B57" s="138" t="s">
        <v>79</v>
      </c>
      <c r="C57" s="139"/>
      <c r="D57" s="139"/>
      <c r="E57" s="138"/>
      <c r="F57" s="138"/>
      <c r="G57" s="138"/>
      <c r="H57" s="138"/>
      <c r="I57" s="138"/>
      <c r="J57" s="138"/>
      <c r="K57" s="138"/>
      <c r="L57" s="138"/>
      <c r="M57" s="332">
        <f t="shared" si="1"/>
        <v>0</v>
      </c>
      <c r="N57" s="287"/>
    </row>
    <row r="58" spans="1:14" s="121" customFormat="1" ht="39" customHeight="1">
      <c r="A58" s="144"/>
      <c r="B58" s="138"/>
      <c r="C58" s="139"/>
      <c r="D58" s="139"/>
      <c r="E58" s="138"/>
      <c r="F58" s="138"/>
      <c r="G58" s="138"/>
      <c r="H58" s="138"/>
      <c r="I58" s="138"/>
      <c r="J58" s="138"/>
      <c r="K58" s="138"/>
      <c r="L58" s="138"/>
      <c r="M58" s="125">
        <f aca="true" t="shared" si="2" ref="M58:M74">SUM(F58:L58)</f>
        <v>0</v>
      </c>
      <c r="N58" s="142"/>
    </row>
    <row r="59" spans="1:14" s="121" customFormat="1" ht="30" customHeight="1">
      <c r="A59" s="124" t="str">
        <f>'WAG Menu'!$E$18</f>
        <v>Italian Mix Vegetables</v>
      </c>
      <c r="B59" s="138" t="s">
        <v>79</v>
      </c>
      <c r="C59" s="139" t="s">
        <v>602</v>
      </c>
      <c r="D59" s="139"/>
      <c r="E59" s="138"/>
      <c r="F59" s="138"/>
      <c r="G59" s="138"/>
      <c r="H59" s="138"/>
      <c r="I59" s="138"/>
      <c r="J59" s="138"/>
      <c r="K59" s="138"/>
      <c r="L59" s="138"/>
      <c r="M59" s="125">
        <f t="shared" si="2"/>
        <v>0</v>
      </c>
      <c r="N59" s="142"/>
    </row>
    <row r="60" spans="1:14" s="121" customFormat="1" ht="36">
      <c r="A60" s="144" t="s">
        <v>927</v>
      </c>
      <c r="B60" s="138" t="s">
        <v>126</v>
      </c>
      <c r="C60" s="139" t="s">
        <v>602</v>
      </c>
      <c r="D60" s="139"/>
      <c r="E60" s="138"/>
      <c r="F60" s="138"/>
      <c r="G60" s="138"/>
      <c r="H60" s="138"/>
      <c r="I60" s="138"/>
      <c r="J60" s="138"/>
      <c r="K60" s="138"/>
      <c r="L60" s="138"/>
      <c r="M60" s="332">
        <f>SUM(F60:L60)</f>
        <v>0</v>
      </c>
      <c r="N60" s="287"/>
    </row>
    <row r="61" spans="1:14" s="121" customFormat="1" ht="30" customHeight="1">
      <c r="A61" s="144" t="s">
        <v>928</v>
      </c>
      <c r="B61" s="138" t="s">
        <v>126</v>
      </c>
      <c r="C61" s="139" t="s">
        <v>602</v>
      </c>
      <c r="D61" s="139"/>
      <c r="E61" s="138"/>
      <c r="F61" s="138"/>
      <c r="G61" s="138"/>
      <c r="H61" s="138"/>
      <c r="I61" s="138"/>
      <c r="J61" s="138"/>
      <c r="K61" s="138"/>
      <c r="L61" s="138"/>
      <c r="M61" s="332">
        <f>SUM(F61:L61)</f>
        <v>0</v>
      </c>
      <c r="N61" s="287"/>
    </row>
    <row r="62" spans="1:14" s="121" customFormat="1" ht="27.75" customHeight="1">
      <c r="A62" s="144"/>
      <c r="B62" s="138"/>
      <c r="C62" s="139"/>
      <c r="D62" s="139"/>
      <c r="E62" s="138"/>
      <c r="F62" s="138"/>
      <c r="G62" s="138"/>
      <c r="H62" s="138"/>
      <c r="I62" s="138"/>
      <c r="J62" s="138"/>
      <c r="K62" s="138"/>
      <c r="L62" s="138"/>
      <c r="M62" s="332">
        <f>SUM(F62:L62)</f>
        <v>0</v>
      </c>
      <c r="N62" s="287"/>
    </row>
    <row r="63" spans="1:14" s="121" customFormat="1" ht="36">
      <c r="A63" s="124" t="str">
        <f>'WAG Menu'!$E$19</f>
        <v>Mandarin Oranges</v>
      </c>
      <c r="B63" s="138" t="s">
        <v>79</v>
      </c>
      <c r="C63" s="139" t="s">
        <v>646</v>
      </c>
      <c r="D63" s="139"/>
      <c r="E63" s="138"/>
      <c r="F63" s="138"/>
      <c r="G63" s="138"/>
      <c r="H63" s="138"/>
      <c r="I63" s="138"/>
      <c r="J63" s="138"/>
      <c r="K63" s="138"/>
      <c r="L63" s="138"/>
      <c r="M63" s="332">
        <f>SUM(F63:L63)</f>
        <v>0</v>
      </c>
      <c r="N63" s="142"/>
    </row>
    <row r="64" spans="1:14" s="121" customFormat="1" ht="33" customHeight="1">
      <c r="A64" s="144" t="s">
        <v>754</v>
      </c>
      <c r="B64" s="138" t="s">
        <v>126</v>
      </c>
      <c r="C64" s="139" t="s">
        <v>589</v>
      </c>
      <c r="D64" s="139"/>
      <c r="E64" s="138"/>
      <c r="F64" s="138"/>
      <c r="G64" s="138"/>
      <c r="H64" s="138"/>
      <c r="I64" s="138"/>
      <c r="J64" s="138"/>
      <c r="K64" s="138"/>
      <c r="L64" s="138"/>
      <c r="M64" s="125">
        <f t="shared" si="2"/>
        <v>0</v>
      </c>
      <c r="N64" s="142"/>
    </row>
    <row r="65" spans="1:14" s="121" customFormat="1" ht="42" customHeight="1">
      <c r="A65" s="144" t="s">
        <v>754</v>
      </c>
      <c r="B65" s="138" t="s">
        <v>126</v>
      </c>
      <c r="C65" s="139" t="s">
        <v>590</v>
      </c>
      <c r="D65" s="139"/>
      <c r="E65" s="138"/>
      <c r="F65" s="138"/>
      <c r="G65" s="138"/>
      <c r="H65" s="138"/>
      <c r="I65" s="138"/>
      <c r="J65" s="138"/>
      <c r="K65" s="138"/>
      <c r="L65" s="138"/>
      <c r="M65" s="125">
        <f t="shared" si="2"/>
        <v>0</v>
      </c>
      <c r="N65" s="142"/>
    </row>
    <row r="66" spans="1:14" s="121" customFormat="1" ht="18">
      <c r="A66" s="144"/>
      <c r="B66" s="138"/>
      <c r="C66" s="139"/>
      <c r="D66" s="139"/>
      <c r="E66" s="138"/>
      <c r="F66" s="138"/>
      <c r="G66" s="138"/>
      <c r="H66" s="138"/>
      <c r="I66" s="138"/>
      <c r="J66" s="138"/>
      <c r="K66" s="138"/>
      <c r="L66" s="138"/>
      <c r="M66" s="125">
        <f t="shared" si="2"/>
        <v>0</v>
      </c>
      <c r="N66" s="142"/>
    </row>
    <row r="67" spans="1:14" s="121" customFormat="1" ht="36">
      <c r="A67" s="124" t="str">
        <f>'WAG Menu'!$E$21</f>
        <v>Egg Salad on Whole Wheat</v>
      </c>
      <c r="B67" s="138" t="s">
        <v>120</v>
      </c>
      <c r="C67" s="139" t="s">
        <v>649</v>
      </c>
      <c r="D67" s="139"/>
      <c r="E67" s="138"/>
      <c r="F67" s="138"/>
      <c r="G67" s="138"/>
      <c r="H67" s="138"/>
      <c r="I67" s="138"/>
      <c r="J67" s="138"/>
      <c r="K67" s="138"/>
      <c r="L67" s="138"/>
      <c r="M67" s="125">
        <f t="shared" si="2"/>
        <v>0</v>
      </c>
      <c r="N67" s="142"/>
    </row>
    <row r="68" spans="1:14" s="121" customFormat="1" ht="36">
      <c r="A68" s="144" t="s">
        <v>433</v>
      </c>
      <c r="B68" s="138" t="s">
        <v>126</v>
      </c>
      <c r="C68" s="139" t="s">
        <v>650</v>
      </c>
      <c r="D68" s="144"/>
      <c r="E68" s="138"/>
      <c r="F68" s="139"/>
      <c r="G68" s="138"/>
      <c r="H68" s="138"/>
      <c r="I68" s="138"/>
      <c r="J68" s="138"/>
      <c r="K68" s="138"/>
      <c r="L68" s="138"/>
      <c r="M68" s="125">
        <f>SUM(F68:L68)</f>
        <v>0</v>
      </c>
      <c r="N68" s="142"/>
    </row>
    <row r="69" spans="1:14" s="121" customFormat="1" ht="18">
      <c r="A69" s="144"/>
      <c r="B69" s="138"/>
      <c r="C69" s="139"/>
      <c r="D69" s="144"/>
      <c r="E69" s="138"/>
      <c r="F69" s="139"/>
      <c r="G69" s="138"/>
      <c r="H69" s="138"/>
      <c r="I69" s="138"/>
      <c r="J69" s="138"/>
      <c r="K69" s="138"/>
      <c r="L69" s="138"/>
      <c r="M69" s="125">
        <f t="shared" si="2"/>
        <v>0</v>
      </c>
      <c r="N69" s="142"/>
    </row>
    <row r="70" spans="1:14" s="121" customFormat="1" ht="18">
      <c r="A70" s="144" t="s">
        <v>753</v>
      </c>
      <c r="B70" s="138" t="s">
        <v>120</v>
      </c>
      <c r="C70" s="139"/>
      <c r="D70" s="144"/>
      <c r="E70" s="138"/>
      <c r="F70" s="139"/>
      <c r="G70" s="138"/>
      <c r="H70" s="138"/>
      <c r="I70" s="138"/>
      <c r="J70" s="138"/>
      <c r="K70" s="138"/>
      <c r="L70" s="138"/>
      <c r="M70" s="125">
        <f>SUM(F70:L70)</f>
        <v>0</v>
      </c>
      <c r="N70" s="142"/>
    </row>
    <row r="71" spans="1:14" s="121" customFormat="1" ht="36">
      <c r="A71" s="144" t="s">
        <v>157</v>
      </c>
      <c r="B71" s="138" t="s">
        <v>126</v>
      </c>
      <c r="C71" s="139" t="s">
        <v>509</v>
      </c>
      <c r="D71" s="144"/>
      <c r="E71" s="138"/>
      <c r="F71" s="139"/>
      <c r="G71" s="138"/>
      <c r="H71" s="138"/>
      <c r="I71" s="138"/>
      <c r="J71" s="138"/>
      <c r="K71" s="138"/>
      <c r="L71" s="138"/>
      <c r="M71" s="125">
        <f t="shared" si="2"/>
        <v>0</v>
      </c>
      <c r="N71" s="142"/>
    </row>
    <row r="72" spans="1:14" s="121" customFormat="1" ht="18">
      <c r="A72" s="144" t="s">
        <v>20</v>
      </c>
      <c r="B72" s="138" t="s">
        <v>77</v>
      </c>
      <c r="C72" s="139"/>
      <c r="D72" s="122"/>
      <c r="E72" s="243"/>
      <c r="F72" s="139"/>
      <c r="G72" s="138"/>
      <c r="H72" s="138"/>
      <c r="I72" s="138"/>
      <c r="J72" s="138"/>
      <c r="K72" s="138"/>
      <c r="L72" s="138"/>
      <c r="M72" s="125">
        <f t="shared" si="2"/>
        <v>0</v>
      </c>
      <c r="N72" s="142"/>
    </row>
    <row r="73" spans="1:14" s="121" customFormat="1" ht="40.5" customHeight="1">
      <c r="A73" s="144" t="s">
        <v>33</v>
      </c>
      <c r="B73" s="138" t="s">
        <v>126</v>
      </c>
      <c r="C73" s="139" t="s">
        <v>509</v>
      </c>
      <c r="D73" s="144"/>
      <c r="E73" s="138"/>
      <c r="F73" s="139"/>
      <c r="G73" s="138"/>
      <c r="H73" s="138"/>
      <c r="I73" s="138"/>
      <c r="J73" s="138"/>
      <c r="K73" s="138"/>
      <c r="L73" s="138"/>
      <c r="M73" s="125">
        <f t="shared" si="2"/>
        <v>0</v>
      </c>
      <c r="N73" s="142"/>
    </row>
    <row r="74" spans="1:14" s="121" customFormat="1" ht="18">
      <c r="A74" s="144" t="s">
        <v>238</v>
      </c>
      <c r="B74" s="138" t="s">
        <v>77</v>
      </c>
      <c r="C74" s="139"/>
      <c r="D74" s="144"/>
      <c r="E74" s="138"/>
      <c r="F74" s="139"/>
      <c r="G74" s="138"/>
      <c r="H74" s="138"/>
      <c r="I74" s="138"/>
      <c r="J74" s="138"/>
      <c r="K74" s="138"/>
      <c r="L74" s="138"/>
      <c r="M74" s="125">
        <f t="shared" si="2"/>
        <v>0</v>
      </c>
      <c r="N74" s="142"/>
    </row>
    <row r="75" spans="1:14" s="121" customFormat="1" ht="18">
      <c r="A75" s="122"/>
      <c r="B75" s="138"/>
      <c r="C75" s="139"/>
      <c r="D75" s="139"/>
      <c r="E75" s="138"/>
      <c r="F75" s="138"/>
      <c r="G75" s="138"/>
      <c r="H75" s="138"/>
      <c r="I75" s="138"/>
      <c r="J75" s="138"/>
      <c r="K75" s="138"/>
      <c r="L75" s="138"/>
      <c r="M75" s="125">
        <f>SUM(F75:L75)</f>
        <v>0</v>
      </c>
      <c r="N75" s="142"/>
    </row>
    <row r="76" spans="1:14" s="121" customFormat="1" ht="36">
      <c r="A76" s="124" t="str">
        <f>'WAG Menu'!$E$22</f>
        <v>Tossed Salad</v>
      </c>
      <c r="B76" s="138" t="s">
        <v>79</v>
      </c>
      <c r="C76" s="226" t="s">
        <v>651</v>
      </c>
      <c r="D76" s="139"/>
      <c r="E76" s="138"/>
      <c r="F76" s="138"/>
      <c r="G76" s="138"/>
      <c r="H76" s="138"/>
      <c r="I76" s="138"/>
      <c r="J76" s="138"/>
      <c r="K76" s="138"/>
      <c r="L76" s="138"/>
      <c r="M76" s="125">
        <f>SUM(F76:L76)</f>
        <v>0</v>
      </c>
      <c r="N76" s="142"/>
    </row>
    <row r="77" spans="1:14" s="121" customFormat="1" ht="36">
      <c r="A77" s="144" t="s">
        <v>434</v>
      </c>
      <c r="B77" s="138" t="s">
        <v>126</v>
      </c>
      <c r="C77" s="139" t="s">
        <v>594</v>
      </c>
      <c r="D77" s="139"/>
      <c r="E77" s="138"/>
      <c r="F77" s="138"/>
      <c r="G77" s="138"/>
      <c r="H77" s="138"/>
      <c r="I77" s="138"/>
      <c r="J77" s="138"/>
      <c r="K77" s="138"/>
      <c r="L77" s="138"/>
      <c r="M77" s="332">
        <f>SUM(F77:L77)</f>
        <v>0</v>
      </c>
      <c r="N77" s="287"/>
    </row>
    <row r="78" spans="1:14" s="121" customFormat="1" ht="36">
      <c r="A78" s="144" t="s">
        <v>435</v>
      </c>
      <c r="B78" s="138" t="s">
        <v>126</v>
      </c>
      <c r="C78" s="139" t="s">
        <v>595</v>
      </c>
      <c r="D78" s="139"/>
      <c r="E78" s="138"/>
      <c r="F78" s="138"/>
      <c r="G78" s="138"/>
      <c r="H78" s="138"/>
      <c r="I78" s="138"/>
      <c r="J78" s="138"/>
      <c r="K78" s="138"/>
      <c r="L78" s="138"/>
      <c r="M78" s="332">
        <f>SUM(F78:L78)</f>
        <v>0</v>
      </c>
      <c r="N78" s="287"/>
    </row>
    <row r="79" spans="1:14" s="121" customFormat="1" ht="18">
      <c r="A79" s="144"/>
      <c r="B79" s="138"/>
      <c r="C79" s="139"/>
      <c r="D79" s="139"/>
      <c r="E79" s="138"/>
      <c r="F79" s="138"/>
      <c r="G79" s="138"/>
      <c r="H79" s="138"/>
      <c r="I79" s="138"/>
      <c r="J79" s="138"/>
      <c r="K79" s="138"/>
      <c r="L79" s="138"/>
      <c r="M79" s="332"/>
      <c r="N79" s="287"/>
    </row>
    <row r="80" spans="1:14" s="121" customFormat="1" ht="36">
      <c r="A80" s="124" t="str">
        <f>'WAG Menu'!$E$23</f>
        <v>Tiramisu Mousse</v>
      </c>
      <c r="B80" s="138" t="s">
        <v>755</v>
      </c>
      <c r="C80" s="139" t="s">
        <v>1007</v>
      </c>
      <c r="D80" s="139"/>
      <c r="E80" s="138"/>
      <c r="F80" s="138"/>
      <c r="G80" s="138"/>
      <c r="H80" s="138"/>
      <c r="I80" s="138"/>
      <c r="J80" s="138"/>
      <c r="K80" s="138"/>
      <c r="L80" s="138"/>
      <c r="M80" s="125">
        <f>SUM(F80:L80)</f>
        <v>0</v>
      </c>
      <c r="N80" s="142"/>
    </row>
    <row r="81" spans="1:14" s="121" customFormat="1" ht="36">
      <c r="A81" s="144" t="s">
        <v>1010</v>
      </c>
      <c r="B81" s="138" t="s">
        <v>755</v>
      </c>
      <c r="C81" s="139" t="s">
        <v>756</v>
      </c>
      <c r="D81" s="139"/>
      <c r="E81" s="138"/>
      <c r="F81" s="138"/>
      <c r="G81" s="138"/>
      <c r="H81" s="138"/>
      <c r="I81" s="138"/>
      <c r="J81" s="138"/>
      <c r="K81" s="138"/>
      <c r="L81" s="138"/>
      <c r="M81" s="125">
        <f>SUM(F81:L81)</f>
        <v>0</v>
      </c>
      <c r="N81" s="142"/>
    </row>
    <row r="82" spans="1:14" s="121" customFormat="1" ht="18">
      <c r="A82" s="144"/>
      <c r="B82" s="138"/>
      <c r="C82" s="139"/>
      <c r="D82" s="139"/>
      <c r="E82" s="138"/>
      <c r="F82" s="138"/>
      <c r="G82" s="138"/>
      <c r="H82" s="138"/>
      <c r="I82" s="138"/>
      <c r="J82" s="138"/>
      <c r="K82" s="138"/>
      <c r="L82" s="138"/>
      <c r="M82" s="125">
        <f>SUM(F82:L82)</f>
        <v>0</v>
      </c>
      <c r="N82" s="142"/>
    </row>
    <row r="83" spans="1:14" s="121" customFormat="1" ht="18">
      <c r="A83" s="144"/>
      <c r="B83" s="138"/>
      <c r="C83" s="139"/>
      <c r="D83" s="139"/>
      <c r="E83" s="138"/>
      <c r="F83" s="138"/>
      <c r="G83" s="138"/>
      <c r="H83" s="138"/>
      <c r="I83" s="138"/>
      <c r="J83" s="138"/>
      <c r="K83" s="138"/>
      <c r="L83" s="138"/>
      <c r="M83" s="125">
        <f>SUM(F83:L83)</f>
        <v>0</v>
      </c>
      <c r="N83" s="142"/>
    </row>
    <row r="84" spans="1:14" s="121" customFormat="1" ht="18">
      <c r="A84" s="144"/>
      <c r="B84" s="138"/>
      <c r="C84" s="139"/>
      <c r="D84" s="139"/>
      <c r="E84" s="138"/>
      <c r="F84" s="138"/>
      <c r="G84" s="138"/>
      <c r="H84" s="138"/>
      <c r="I84" s="138"/>
      <c r="J84" s="138"/>
      <c r="K84" s="138"/>
      <c r="L84" s="138"/>
      <c r="M84" s="125">
        <f>SUM(F84:L84)</f>
        <v>0</v>
      </c>
      <c r="N84" s="142"/>
    </row>
    <row r="85" spans="1:14" s="121" customFormat="1" ht="23.25" thickBot="1">
      <c r="A85" s="549" t="s">
        <v>225</v>
      </c>
      <c r="B85" s="550"/>
      <c r="C85" s="550"/>
      <c r="D85" s="550"/>
      <c r="E85" s="550"/>
      <c r="F85" s="550"/>
      <c r="G85" s="550"/>
      <c r="H85" s="550"/>
      <c r="I85" s="550"/>
      <c r="J85" s="550"/>
      <c r="K85" s="550"/>
      <c r="L85" s="550"/>
      <c r="M85" s="550"/>
      <c r="N85" s="551"/>
    </row>
    <row r="86" spans="1:14" s="121" customFormat="1" ht="18.75" thickTop="1">
      <c r="A86" s="118" t="str">
        <f>'WAG Menu'!$E$27</f>
        <v>BBQ Pork Ribette</v>
      </c>
      <c r="B86" s="138" t="s">
        <v>234</v>
      </c>
      <c r="C86" s="139" t="s">
        <v>988</v>
      </c>
      <c r="D86" s="137"/>
      <c r="E86" s="136"/>
      <c r="F86" s="136"/>
      <c r="G86" s="136"/>
      <c r="H86" s="136"/>
      <c r="I86" s="136"/>
      <c r="J86" s="136"/>
      <c r="K86" s="136"/>
      <c r="L86" s="136"/>
      <c r="M86" s="119">
        <f aca="true" t="shared" si="3" ref="M86:M98">SUM(F86:L86)</f>
        <v>0</v>
      </c>
      <c r="N86" s="141"/>
    </row>
    <row r="87" spans="1:14" s="121" customFormat="1" ht="36">
      <c r="A87" s="144" t="s">
        <v>986</v>
      </c>
      <c r="B87" s="138" t="s">
        <v>19</v>
      </c>
      <c r="C87" s="139" t="s">
        <v>988</v>
      </c>
      <c r="D87" s="139"/>
      <c r="E87" s="138"/>
      <c r="F87" s="138"/>
      <c r="G87" s="138"/>
      <c r="H87" s="138"/>
      <c r="I87" s="138"/>
      <c r="J87" s="138"/>
      <c r="K87" s="138"/>
      <c r="L87" s="138"/>
      <c r="M87" s="125">
        <f t="shared" si="3"/>
        <v>0</v>
      </c>
      <c r="N87" s="142"/>
    </row>
    <row r="88" spans="1:14" s="121" customFormat="1" ht="36">
      <c r="A88" s="144" t="s">
        <v>987</v>
      </c>
      <c r="B88" s="138" t="s">
        <v>19</v>
      </c>
      <c r="C88" s="139" t="s">
        <v>988</v>
      </c>
      <c r="D88" s="139"/>
      <c r="E88" s="138"/>
      <c r="F88" s="138"/>
      <c r="G88" s="138"/>
      <c r="H88" s="138"/>
      <c r="I88" s="138"/>
      <c r="J88" s="138"/>
      <c r="K88" s="138"/>
      <c r="L88" s="138"/>
      <c r="M88" s="125">
        <f t="shared" si="3"/>
        <v>0</v>
      </c>
      <c r="N88" s="142"/>
    </row>
    <row r="89" spans="1:14" s="121" customFormat="1" ht="36">
      <c r="A89" s="144" t="s">
        <v>416</v>
      </c>
      <c r="B89" s="138" t="s">
        <v>234</v>
      </c>
      <c r="C89" s="139"/>
      <c r="D89" s="139"/>
      <c r="E89" s="138"/>
      <c r="F89" s="138"/>
      <c r="G89" s="138"/>
      <c r="H89" s="138"/>
      <c r="I89" s="138"/>
      <c r="J89" s="138"/>
      <c r="K89" s="138"/>
      <c r="L89" s="138"/>
      <c r="M89" s="125">
        <f t="shared" si="3"/>
        <v>0</v>
      </c>
      <c r="N89" s="142"/>
    </row>
    <row r="90" spans="1:14" s="121" customFormat="1" ht="18">
      <c r="A90" s="144" t="s">
        <v>887</v>
      </c>
      <c r="B90" s="138" t="s">
        <v>234</v>
      </c>
      <c r="C90" s="139" t="s">
        <v>543</v>
      </c>
      <c r="D90" s="139"/>
      <c r="E90" s="138"/>
      <c r="F90" s="138"/>
      <c r="G90" s="138"/>
      <c r="H90" s="138"/>
      <c r="I90" s="138"/>
      <c r="J90" s="138"/>
      <c r="K90" s="138"/>
      <c r="L90" s="138"/>
      <c r="M90" s="125">
        <f t="shared" si="3"/>
        <v>0</v>
      </c>
      <c r="N90" s="142"/>
    </row>
    <row r="91" spans="1:14" s="121" customFormat="1" ht="18">
      <c r="A91" s="144"/>
      <c r="B91" s="138"/>
      <c r="C91" s="139"/>
      <c r="D91" s="139"/>
      <c r="E91" s="138"/>
      <c r="F91" s="138"/>
      <c r="G91" s="138"/>
      <c r="H91" s="138"/>
      <c r="I91" s="138"/>
      <c r="J91" s="138"/>
      <c r="K91" s="138"/>
      <c r="L91" s="138"/>
      <c r="M91" s="125">
        <f t="shared" si="3"/>
        <v>0</v>
      </c>
      <c r="N91" s="142"/>
    </row>
    <row r="92" spans="1:14" s="121" customFormat="1" ht="36">
      <c r="A92" s="124" t="str">
        <f>'WAG Menu'!$E$28</f>
        <v>Roasted Potatoes</v>
      </c>
      <c r="B92" s="358" t="s">
        <v>79</v>
      </c>
      <c r="C92" s="359" t="s">
        <v>1184</v>
      </c>
      <c r="D92" s="139"/>
      <c r="E92" s="138"/>
      <c r="F92" s="138"/>
      <c r="G92" s="138"/>
      <c r="H92" s="138"/>
      <c r="I92" s="138"/>
      <c r="J92" s="138"/>
      <c r="K92" s="138"/>
      <c r="L92" s="138"/>
      <c r="M92" s="125">
        <f t="shared" si="3"/>
        <v>0</v>
      </c>
      <c r="N92" s="142"/>
    </row>
    <row r="93" spans="1:14" s="121" customFormat="1" ht="36">
      <c r="A93" s="366" t="s">
        <v>1182</v>
      </c>
      <c r="B93" s="358" t="s">
        <v>92</v>
      </c>
      <c r="C93" s="359" t="s">
        <v>605</v>
      </c>
      <c r="D93" s="139"/>
      <c r="E93" s="138"/>
      <c r="F93" s="138"/>
      <c r="G93" s="138"/>
      <c r="H93" s="138"/>
      <c r="I93" s="138"/>
      <c r="J93" s="138"/>
      <c r="K93" s="138"/>
      <c r="L93" s="138"/>
      <c r="M93" s="125">
        <f t="shared" si="3"/>
        <v>0</v>
      </c>
      <c r="N93" s="142"/>
    </row>
    <row r="94" spans="1:14" s="121" customFormat="1" ht="36">
      <c r="A94" s="366" t="s">
        <v>1183</v>
      </c>
      <c r="B94" s="358" t="s">
        <v>92</v>
      </c>
      <c r="C94" s="359" t="s">
        <v>606</v>
      </c>
      <c r="D94" s="139"/>
      <c r="E94" s="138"/>
      <c r="F94" s="138"/>
      <c r="G94" s="138"/>
      <c r="H94" s="138"/>
      <c r="I94" s="138"/>
      <c r="J94" s="138"/>
      <c r="K94" s="138"/>
      <c r="L94" s="138"/>
      <c r="M94" s="125"/>
      <c r="N94" s="142"/>
    </row>
    <row r="95" spans="1:14" s="121" customFormat="1" ht="36">
      <c r="A95" s="366" t="s">
        <v>21</v>
      </c>
      <c r="B95" s="358" t="s">
        <v>79</v>
      </c>
      <c r="C95" s="359" t="s">
        <v>607</v>
      </c>
      <c r="D95" s="139"/>
      <c r="E95" s="138"/>
      <c r="F95" s="138"/>
      <c r="G95" s="138"/>
      <c r="H95" s="138"/>
      <c r="I95" s="138"/>
      <c r="J95" s="138"/>
      <c r="K95" s="138"/>
      <c r="L95" s="138"/>
      <c r="M95" s="125"/>
      <c r="N95" s="142"/>
    </row>
    <row r="96" spans="1:14" s="121" customFormat="1" ht="18">
      <c r="A96" s="366" t="s">
        <v>22</v>
      </c>
      <c r="B96" s="358" t="s">
        <v>92</v>
      </c>
      <c r="C96" s="359" t="s">
        <v>605</v>
      </c>
      <c r="D96" s="139"/>
      <c r="E96" s="138"/>
      <c r="F96" s="138"/>
      <c r="G96" s="138"/>
      <c r="H96" s="138"/>
      <c r="I96" s="138"/>
      <c r="J96" s="138"/>
      <c r="K96" s="138"/>
      <c r="L96" s="138"/>
      <c r="M96" s="125"/>
      <c r="N96" s="142"/>
    </row>
    <row r="97" spans="1:14" s="121" customFormat="1" ht="18">
      <c r="A97" s="366" t="s">
        <v>23</v>
      </c>
      <c r="B97" s="358" t="s">
        <v>92</v>
      </c>
      <c r="C97" s="359" t="s">
        <v>606</v>
      </c>
      <c r="D97" s="139"/>
      <c r="E97" s="138"/>
      <c r="F97" s="138"/>
      <c r="G97" s="138"/>
      <c r="H97" s="138"/>
      <c r="I97" s="138"/>
      <c r="J97" s="138"/>
      <c r="K97" s="138"/>
      <c r="L97" s="138"/>
      <c r="M97" s="125"/>
      <c r="N97" s="142"/>
    </row>
    <row r="98" spans="1:14" s="121" customFormat="1" ht="18">
      <c r="A98" s="144"/>
      <c r="B98" s="138"/>
      <c r="C98" s="139"/>
      <c r="D98" s="139"/>
      <c r="E98" s="138"/>
      <c r="F98" s="138"/>
      <c r="G98" s="138"/>
      <c r="H98" s="138"/>
      <c r="I98" s="138"/>
      <c r="J98" s="138"/>
      <c r="K98" s="138"/>
      <c r="L98" s="138"/>
      <c r="M98" s="125">
        <f t="shared" si="3"/>
        <v>0</v>
      </c>
      <c r="N98" s="142"/>
    </row>
    <row r="99" spans="1:14" s="121" customFormat="1" ht="36">
      <c r="A99" s="124" t="str">
        <f>'WAG Menu'!$E$29</f>
        <v>Buttered Brussels Sprouts</v>
      </c>
      <c r="B99" s="138" t="s">
        <v>79</v>
      </c>
      <c r="C99" s="139" t="s">
        <v>602</v>
      </c>
      <c r="D99" s="139"/>
      <c r="E99" s="138"/>
      <c r="F99" s="138"/>
      <c r="G99" s="138"/>
      <c r="H99" s="138"/>
      <c r="I99" s="138"/>
      <c r="J99" s="138"/>
      <c r="K99" s="138"/>
      <c r="L99" s="138"/>
      <c r="M99" s="125">
        <f aca="true" t="shared" si="4" ref="M99:M108">SUM(F99:L99)</f>
        <v>0</v>
      </c>
      <c r="N99" s="142"/>
    </row>
    <row r="100" spans="1:14" s="121" customFormat="1" ht="36">
      <c r="A100" s="144" t="s">
        <v>413</v>
      </c>
      <c r="B100" s="138" t="s">
        <v>126</v>
      </c>
      <c r="C100" s="139" t="s">
        <v>602</v>
      </c>
      <c r="D100" s="139"/>
      <c r="E100" s="138"/>
      <c r="F100" s="138"/>
      <c r="G100" s="138"/>
      <c r="H100" s="138"/>
      <c r="I100" s="138"/>
      <c r="J100" s="138"/>
      <c r="K100" s="138"/>
      <c r="L100" s="138"/>
      <c r="M100" s="125">
        <f t="shared" si="4"/>
        <v>0</v>
      </c>
      <c r="N100" s="142"/>
    </row>
    <row r="101" spans="1:14" s="121" customFormat="1" ht="36">
      <c r="A101" s="144" t="s">
        <v>510</v>
      </c>
      <c r="B101" s="138" t="s">
        <v>126</v>
      </c>
      <c r="C101" s="139" t="s">
        <v>602</v>
      </c>
      <c r="D101" s="139"/>
      <c r="E101" s="138"/>
      <c r="F101" s="138"/>
      <c r="G101" s="138"/>
      <c r="H101" s="138"/>
      <c r="I101" s="138"/>
      <c r="J101" s="138"/>
      <c r="K101" s="138"/>
      <c r="L101" s="138"/>
      <c r="M101" s="125">
        <f t="shared" si="4"/>
        <v>0</v>
      </c>
      <c r="N101" s="142"/>
    </row>
    <row r="102" spans="1:14" s="121" customFormat="1" ht="36">
      <c r="A102" s="144" t="s">
        <v>868</v>
      </c>
      <c r="B102" s="138" t="s">
        <v>79</v>
      </c>
      <c r="C102" s="139" t="s">
        <v>602</v>
      </c>
      <c r="D102" s="139"/>
      <c r="E102" s="138"/>
      <c r="F102" s="138"/>
      <c r="G102" s="138"/>
      <c r="H102" s="138"/>
      <c r="I102" s="138"/>
      <c r="J102" s="138"/>
      <c r="K102" s="138"/>
      <c r="L102" s="138"/>
      <c r="M102" s="125"/>
      <c r="N102" s="142"/>
    </row>
    <row r="103" spans="1:14" s="121" customFormat="1" ht="36">
      <c r="A103" s="144" t="s">
        <v>869</v>
      </c>
      <c r="B103" s="138" t="s">
        <v>126</v>
      </c>
      <c r="C103" s="139" t="s">
        <v>602</v>
      </c>
      <c r="D103" s="139"/>
      <c r="E103" s="138"/>
      <c r="F103" s="138"/>
      <c r="G103" s="138"/>
      <c r="H103" s="138"/>
      <c r="I103" s="138"/>
      <c r="J103" s="138"/>
      <c r="K103" s="138"/>
      <c r="L103" s="138"/>
      <c r="M103" s="125"/>
      <c r="N103" s="142"/>
    </row>
    <row r="104" spans="1:14" s="121" customFormat="1" ht="36">
      <c r="A104" s="144" t="s">
        <v>870</v>
      </c>
      <c r="B104" s="138" t="s">
        <v>126</v>
      </c>
      <c r="C104" s="139" t="s">
        <v>602</v>
      </c>
      <c r="D104" s="139"/>
      <c r="E104" s="138"/>
      <c r="F104" s="138"/>
      <c r="G104" s="138"/>
      <c r="H104" s="138"/>
      <c r="I104" s="138"/>
      <c r="J104" s="138"/>
      <c r="K104" s="138"/>
      <c r="L104" s="138"/>
      <c r="M104" s="125"/>
      <c r="N104" s="142"/>
    </row>
    <row r="105" spans="1:14" s="121" customFormat="1" ht="18">
      <c r="A105" s="144"/>
      <c r="B105" s="138"/>
      <c r="C105" s="139"/>
      <c r="D105" s="139"/>
      <c r="E105" s="138"/>
      <c r="F105" s="138"/>
      <c r="G105" s="138"/>
      <c r="H105" s="138"/>
      <c r="I105" s="138"/>
      <c r="J105" s="138"/>
      <c r="K105" s="138"/>
      <c r="L105" s="138"/>
      <c r="M105" s="125">
        <f t="shared" si="4"/>
        <v>0</v>
      </c>
      <c r="N105" s="142"/>
    </row>
    <row r="106" spans="1:14" s="121" customFormat="1" ht="18">
      <c r="A106" s="124" t="str">
        <f>'WAG Menu'!$E$30</f>
        <v>Blueberry Pie</v>
      </c>
      <c r="B106" s="359" t="s">
        <v>1189</v>
      </c>
      <c r="C106" s="377" t="s">
        <v>1190</v>
      </c>
      <c r="D106" s="139"/>
      <c r="E106" s="138"/>
      <c r="F106" s="138"/>
      <c r="G106" s="138"/>
      <c r="H106" s="138"/>
      <c r="I106" s="138"/>
      <c r="J106" s="138"/>
      <c r="K106" s="138"/>
      <c r="L106" s="138"/>
      <c r="M106" s="125">
        <f t="shared" si="4"/>
        <v>0</v>
      </c>
      <c r="N106" s="142"/>
    </row>
    <row r="107" spans="1:14" s="121" customFormat="1" ht="18">
      <c r="A107" s="366" t="s">
        <v>1186</v>
      </c>
      <c r="B107" s="359" t="s">
        <v>126</v>
      </c>
      <c r="C107" s="377" t="s">
        <v>1187</v>
      </c>
      <c r="D107" s="139"/>
      <c r="E107" s="138"/>
      <c r="F107" s="138"/>
      <c r="G107" s="138"/>
      <c r="H107" s="138"/>
      <c r="I107" s="138"/>
      <c r="J107" s="138"/>
      <c r="K107" s="138"/>
      <c r="L107" s="138"/>
      <c r="M107" s="125">
        <f t="shared" si="4"/>
        <v>0</v>
      </c>
      <c r="N107" s="142"/>
    </row>
    <row r="108" spans="1:14" s="121" customFormat="1" ht="18">
      <c r="A108" s="366" t="s">
        <v>440</v>
      </c>
      <c r="B108" s="359" t="s">
        <v>1188</v>
      </c>
      <c r="C108" s="359"/>
      <c r="D108" s="139"/>
      <c r="E108" s="138"/>
      <c r="F108" s="138"/>
      <c r="G108" s="138"/>
      <c r="H108" s="138"/>
      <c r="I108" s="138"/>
      <c r="J108" s="138"/>
      <c r="K108" s="138"/>
      <c r="L108" s="138"/>
      <c r="M108" s="125">
        <f t="shared" si="4"/>
        <v>0</v>
      </c>
      <c r="N108" s="142"/>
    </row>
    <row r="109" spans="1:14" s="121" customFormat="1" ht="18">
      <c r="A109" s="144"/>
      <c r="B109" s="138"/>
      <c r="C109" s="139"/>
      <c r="D109" s="139"/>
      <c r="E109" s="138"/>
      <c r="F109" s="138"/>
      <c r="G109" s="138"/>
      <c r="H109" s="138"/>
      <c r="I109" s="138"/>
      <c r="J109" s="138"/>
      <c r="K109" s="138"/>
      <c r="L109" s="138"/>
      <c r="M109" s="125"/>
      <c r="N109" s="142"/>
    </row>
    <row r="110" spans="1:14" s="121" customFormat="1" ht="36">
      <c r="A110" s="204" t="s">
        <v>157</v>
      </c>
      <c r="B110" s="138" t="s">
        <v>126</v>
      </c>
      <c r="C110" s="139" t="s">
        <v>509</v>
      </c>
      <c r="D110" s="139"/>
      <c r="E110" s="138"/>
      <c r="F110" s="138"/>
      <c r="G110" s="138"/>
      <c r="H110" s="138"/>
      <c r="I110" s="138"/>
      <c r="J110" s="138"/>
      <c r="K110" s="138"/>
      <c r="L110" s="138"/>
      <c r="M110" s="125">
        <f>SUM(F110:L110)</f>
        <v>0</v>
      </c>
      <c r="N110" s="142"/>
    </row>
    <row r="111" spans="1:14" s="121" customFormat="1" ht="36">
      <c r="A111" s="204" t="s">
        <v>33</v>
      </c>
      <c r="B111" s="138" t="s">
        <v>126</v>
      </c>
      <c r="C111" s="139" t="s">
        <v>509</v>
      </c>
      <c r="D111" s="139"/>
      <c r="E111" s="138"/>
      <c r="F111" s="138"/>
      <c r="G111" s="138"/>
      <c r="H111" s="138"/>
      <c r="I111" s="138"/>
      <c r="J111" s="138"/>
      <c r="K111" s="138"/>
      <c r="L111" s="138"/>
      <c r="M111" s="125">
        <f>SUM(F111:L111)</f>
        <v>0</v>
      </c>
      <c r="N111" s="142"/>
    </row>
    <row r="112" spans="1:14" s="121" customFormat="1" ht="18">
      <c r="A112" s="204"/>
      <c r="B112" s="136"/>
      <c r="C112" s="139"/>
      <c r="D112" s="139"/>
      <c r="E112" s="138"/>
      <c r="F112" s="138"/>
      <c r="G112" s="138"/>
      <c r="H112" s="138"/>
      <c r="I112" s="138"/>
      <c r="J112" s="138"/>
      <c r="K112" s="138"/>
      <c r="L112" s="138"/>
      <c r="M112" s="125"/>
      <c r="N112" s="142"/>
    </row>
    <row r="113" spans="1:14" s="121" customFormat="1" ht="36">
      <c r="A113" s="124" t="str">
        <f>'WAG Menu'!$E$33</f>
        <v>Turkey Vegetable Stew</v>
      </c>
      <c r="B113" s="138" t="s">
        <v>758</v>
      </c>
      <c r="C113" s="139" t="s">
        <v>889</v>
      </c>
      <c r="D113" s="139"/>
      <c r="E113" s="138"/>
      <c r="F113" s="138"/>
      <c r="G113" s="138"/>
      <c r="H113" s="138"/>
      <c r="I113" s="138"/>
      <c r="J113" s="138"/>
      <c r="K113" s="138"/>
      <c r="L113" s="138"/>
      <c r="M113" s="125">
        <f aca="true" t="shared" si="5" ref="M113:M123">SUM(F113:L113)</f>
        <v>0</v>
      </c>
      <c r="N113" s="142"/>
    </row>
    <row r="114" spans="1:14" s="121" customFormat="1" ht="18">
      <c r="A114" s="144" t="s">
        <v>890</v>
      </c>
      <c r="B114" s="138" t="s">
        <v>10</v>
      </c>
      <c r="C114" s="139" t="s">
        <v>889</v>
      </c>
      <c r="D114" s="139"/>
      <c r="E114" s="138"/>
      <c r="F114" s="138"/>
      <c r="G114" s="138"/>
      <c r="H114" s="138"/>
      <c r="I114" s="138"/>
      <c r="J114" s="138"/>
      <c r="K114" s="138"/>
      <c r="L114" s="138"/>
      <c r="M114" s="125">
        <f t="shared" si="5"/>
        <v>0</v>
      </c>
      <c r="N114" s="142"/>
    </row>
    <row r="115" spans="1:14" s="121" customFormat="1" ht="18">
      <c r="A115" s="144" t="s">
        <v>891</v>
      </c>
      <c r="B115" s="138" t="s">
        <v>10</v>
      </c>
      <c r="C115" s="139" t="s">
        <v>889</v>
      </c>
      <c r="D115" s="139"/>
      <c r="E115" s="138"/>
      <c r="F115" s="138"/>
      <c r="G115" s="138"/>
      <c r="H115" s="138"/>
      <c r="I115" s="138"/>
      <c r="J115" s="138"/>
      <c r="K115" s="138"/>
      <c r="L115" s="138"/>
      <c r="M115" s="125">
        <f t="shared" si="5"/>
        <v>0</v>
      </c>
      <c r="N115" s="142"/>
    </row>
    <row r="116" spans="1:14" s="121" customFormat="1" ht="18">
      <c r="A116" s="144" t="s">
        <v>938</v>
      </c>
      <c r="B116" s="138" t="s">
        <v>93</v>
      </c>
      <c r="C116" s="139" t="s">
        <v>941</v>
      </c>
      <c r="D116" s="139"/>
      <c r="E116" s="138"/>
      <c r="F116" s="138"/>
      <c r="G116" s="138"/>
      <c r="H116" s="138"/>
      <c r="I116" s="138"/>
      <c r="J116" s="138"/>
      <c r="K116" s="138"/>
      <c r="L116" s="138"/>
      <c r="M116" s="125">
        <f t="shared" si="5"/>
        <v>0</v>
      </c>
      <c r="N116" s="142"/>
    </row>
    <row r="117" spans="1:14" s="121" customFormat="1" ht="36">
      <c r="A117" s="144" t="s">
        <v>939</v>
      </c>
      <c r="B117" s="138" t="s">
        <v>19</v>
      </c>
      <c r="C117" s="139" t="s">
        <v>941</v>
      </c>
      <c r="D117" s="139"/>
      <c r="E117" s="138"/>
      <c r="F117" s="138"/>
      <c r="G117" s="138"/>
      <c r="H117" s="138"/>
      <c r="I117" s="138"/>
      <c r="J117" s="138"/>
      <c r="K117" s="138"/>
      <c r="L117" s="138"/>
      <c r="M117" s="125">
        <f t="shared" si="5"/>
        <v>0</v>
      </c>
      <c r="N117" s="142"/>
    </row>
    <row r="118" spans="1:14" s="121" customFormat="1" ht="36">
      <c r="A118" s="144" t="s">
        <v>940</v>
      </c>
      <c r="B118" s="138" t="s">
        <v>19</v>
      </c>
      <c r="C118" s="139" t="s">
        <v>941</v>
      </c>
      <c r="D118" s="139"/>
      <c r="E118" s="138"/>
      <c r="F118" s="138"/>
      <c r="G118" s="138"/>
      <c r="H118" s="138"/>
      <c r="I118" s="138"/>
      <c r="J118" s="138"/>
      <c r="K118" s="138"/>
      <c r="L118" s="138"/>
      <c r="M118" s="125">
        <f t="shared" si="5"/>
        <v>0</v>
      </c>
      <c r="N118" s="142"/>
    </row>
    <row r="119" spans="1:14" s="121" customFormat="1" ht="36">
      <c r="A119" s="144" t="s">
        <v>757</v>
      </c>
      <c r="B119" s="138" t="s">
        <v>758</v>
      </c>
      <c r="C119" s="139"/>
      <c r="D119" s="139"/>
      <c r="E119" s="138"/>
      <c r="F119" s="138"/>
      <c r="G119" s="138"/>
      <c r="H119" s="138"/>
      <c r="I119" s="138"/>
      <c r="J119" s="138"/>
      <c r="K119" s="138"/>
      <c r="L119" s="138"/>
      <c r="M119" s="125">
        <f t="shared" si="5"/>
        <v>0</v>
      </c>
      <c r="N119" s="142"/>
    </row>
    <row r="120" spans="1:14" s="121" customFormat="1" ht="18">
      <c r="A120" s="144"/>
      <c r="B120" s="138"/>
      <c r="C120" s="139"/>
      <c r="D120" s="139"/>
      <c r="E120" s="138"/>
      <c r="F120" s="138"/>
      <c r="G120" s="138"/>
      <c r="H120" s="138"/>
      <c r="I120" s="138"/>
      <c r="J120" s="138"/>
      <c r="K120" s="138"/>
      <c r="L120" s="138"/>
      <c r="M120" s="125">
        <f t="shared" si="5"/>
        <v>0</v>
      </c>
      <c r="N120" s="142"/>
    </row>
    <row r="121" spans="1:14" s="121" customFormat="1" ht="18">
      <c r="A121" s="124" t="str">
        <f>'WAG Menu'!$E$34</f>
        <v>Tea Biscuit</v>
      </c>
      <c r="B121" s="138" t="s">
        <v>120</v>
      </c>
      <c r="C121" s="139" t="s">
        <v>892</v>
      </c>
      <c r="D121" s="139"/>
      <c r="E121" s="138"/>
      <c r="F121" s="138"/>
      <c r="G121" s="138"/>
      <c r="H121" s="138"/>
      <c r="I121" s="138"/>
      <c r="J121" s="138"/>
      <c r="K121" s="138"/>
      <c r="L121" s="138"/>
      <c r="M121" s="125">
        <f t="shared" si="5"/>
        <v>0</v>
      </c>
      <c r="N121" s="142"/>
    </row>
    <row r="122" spans="1:14" s="121" customFormat="1" ht="36">
      <c r="A122" s="144" t="s">
        <v>893</v>
      </c>
      <c r="B122" s="138" t="s">
        <v>197</v>
      </c>
      <c r="C122" s="139" t="s">
        <v>894</v>
      </c>
      <c r="D122" s="139"/>
      <c r="E122" s="138"/>
      <c r="F122" s="138"/>
      <c r="G122" s="138"/>
      <c r="H122" s="138"/>
      <c r="I122" s="138"/>
      <c r="J122" s="138"/>
      <c r="K122" s="138"/>
      <c r="L122" s="138"/>
      <c r="M122" s="125">
        <f t="shared" si="5"/>
        <v>0</v>
      </c>
      <c r="N122" s="142"/>
    </row>
    <row r="123" spans="1:14" s="121" customFormat="1" ht="18">
      <c r="A123" s="144"/>
      <c r="B123" s="138"/>
      <c r="C123" s="139"/>
      <c r="D123" s="139"/>
      <c r="E123" s="138"/>
      <c r="F123" s="138"/>
      <c r="G123" s="138"/>
      <c r="H123" s="138"/>
      <c r="I123" s="138"/>
      <c r="J123" s="138"/>
      <c r="K123" s="138"/>
      <c r="L123" s="138"/>
      <c r="M123" s="125">
        <f t="shared" si="5"/>
        <v>0</v>
      </c>
      <c r="N123" s="142"/>
    </row>
    <row r="124" spans="1:14" s="121" customFormat="1" ht="36">
      <c r="A124" s="124" t="str">
        <f>'WAG Menu'!$E$35</f>
        <v>Cauliflower</v>
      </c>
      <c r="B124" s="138" t="s">
        <v>79</v>
      </c>
      <c r="C124" s="139" t="s">
        <v>602</v>
      </c>
      <c r="D124" s="139"/>
      <c r="E124" s="138"/>
      <c r="F124" s="138"/>
      <c r="G124" s="138"/>
      <c r="H124" s="138"/>
      <c r="I124" s="138"/>
      <c r="J124" s="138"/>
      <c r="K124" s="138"/>
      <c r="L124" s="138"/>
      <c r="M124" s="125">
        <f aca="true" t="shared" si="6" ref="M124:M133">SUM(F124:L124)</f>
        <v>0</v>
      </c>
      <c r="N124" s="142"/>
    </row>
    <row r="125" spans="1:14" s="121" customFormat="1" ht="36">
      <c r="A125" s="218" t="s">
        <v>600</v>
      </c>
      <c r="B125" s="138" t="s">
        <v>126</v>
      </c>
      <c r="C125" s="139" t="s">
        <v>602</v>
      </c>
      <c r="D125" s="139"/>
      <c r="E125" s="138"/>
      <c r="F125" s="138"/>
      <c r="G125" s="138"/>
      <c r="H125" s="138"/>
      <c r="I125" s="138"/>
      <c r="J125" s="138"/>
      <c r="K125" s="138"/>
      <c r="L125" s="138"/>
      <c r="M125" s="125">
        <f t="shared" si="6"/>
        <v>0</v>
      </c>
      <c r="N125" s="142"/>
    </row>
    <row r="126" spans="1:14" s="121" customFormat="1" ht="36">
      <c r="A126" s="144" t="s">
        <v>601</v>
      </c>
      <c r="B126" s="138" t="s">
        <v>126</v>
      </c>
      <c r="C126" s="139" t="s">
        <v>602</v>
      </c>
      <c r="D126" s="139"/>
      <c r="E126" s="138"/>
      <c r="F126" s="138"/>
      <c r="G126" s="138"/>
      <c r="H126" s="138"/>
      <c r="I126" s="138"/>
      <c r="J126" s="138"/>
      <c r="K126" s="138"/>
      <c r="L126" s="138"/>
      <c r="M126" s="125">
        <f t="shared" si="6"/>
        <v>0</v>
      </c>
      <c r="N126" s="142"/>
    </row>
    <row r="127" spans="1:14" s="121" customFormat="1" ht="18">
      <c r="A127" s="144"/>
      <c r="B127" s="138"/>
      <c r="C127" s="139"/>
      <c r="D127" s="139"/>
      <c r="E127" s="138"/>
      <c r="F127" s="138"/>
      <c r="G127" s="138"/>
      <c r="H127" s="138"/>
      <c r="I127" s="138"/>
      <c r="J127" s="138"/>
      <c r="K127" s="138"/>
      <c r="L127" s="138"/>
      <c r="M127" s="125">
        <f t="shared" si="6"/>
        <v>0</v>
      </c>
      <c r="N127" s="142"/>
    </row>
    <row r="128" spans="1:14" s="121" customFormat="1" ht="36">
      <c r="A128" s="124" t="str">
        <f>'WAG Menu'!$E$36</f>
        <v>Papaya</v>
      </c>
      <c r="B128" s="138" t="s">
        <v>79</v>
      </c>
      <c r="C128" s="139" t="s">
        <v>609</v>
      </c>
      <c r="D128" s="139"/>
      <c r="E128" s="138"/>
      <c r="F128" s="138"/>
      <c r="G128" s="138"/>
      <c r="H128" s="138"/>
      <c r="I128" s="138"/>
      <c r="J128" s="138"/>
      <c r="K128" s="138"/>
      <c r="L128" s="138"/>
      <c r="M128" s="125">
        <f t="shared" si="6"/>
        <v>0</v>
      </c>
      <c r="N128" s="142"/>
    </row>
    <row r="129" spans="1:14" s="121" customFormat="1" ht="36">
      <c r="A129" s="144" t="s">
        <v>461</v>
      </c>
      <c r="B129" s="138" t="s">
        <v>126</v>
      </c>
      <c r="C129" s="139" t="s">
        <v>589</v>
      </c>
      <c r="D129" s="139"/>
      <c r="E129" s="138"/>
      <c r="F129" s="138"/>
      <c r="G129" s="138"/>
      <c r="H129" s="138"/>
      <c r="I129" s="138"/>
      <c r="J129" s="138"/>
      <c r="K129" s="138"/>
      <c r="L129" s="138"/>
      <c r="M129" s="125">
        <f t="shared" si="6"/>
        <v>0</v>
      </c>
      <c r="N129" s="142"/>
    </row>
    <row r="130" spans="1:14" s="121" customFormat="1" ht="36">
      <c r="A130" s="144" t="s">
        <v>462</v>
      </c>
      <c r="B130" s="138" t="s">
        <v>126</v>
      </c>
      <c r="C130" s="139" t="s">
        <v>590</v>
      </c>
      <c r="D130" s="139"/>
      <c r="E130" s="138"/>
      <c r="F130" s="138"/>
      <c r="G130" s="138"/>
      <c r="H130" s="138"/>
      <c r="I130" s="138"/>
      <c r="J130" s="138"/>
      <c r="K130" s="138"/>
      <c r="L130" s="138"/>
      <c r="M130" s="125">
        <f t="shared" si="6"/>
        <v>0</v>
      </c>
      <c r="N130" s="142"/>
    </row>
    <row r="131" spans="1:14" s="121" customFormat="1" ht="18">
      <c r="A131" s="219"/>
      <c r="B131" s="138"/>
      <c r="C131" s="139"/>
      <c r="D131" s="139"/>
      <c r="E131" s="138"/>
      <c r="F131" s="138"/>
      <c r="G131" s="138"/>
      <c r="H131" s="138"/>
      <c r="I131" s="138"/>
      <c r="J131" s="138"/>
      <c r="K131" s="138"/>
      <c r="L131" s="138"/>
      <c r="M131" s="125">
        <f t="shared" si="6"/>
        <v>0</v>
      </c>
      <c r="N131" s="142"/>
    </row>
    <row r="132" spans="1:14" s="121" customFormat="1" ht="18">
      <c r="A132" s="144"/>
      <c r="B132" s="138"/>
      <c r="C132" s="139"/>
      <c r="D132" s="139"/>
      <c r="E132" s="138"/>
      <c r="F132" s="138"/>
      <c r="G132" s="138"/>
      <c r="H132" s="138"/>
      <c r="I132" s="138"/>
      <c r="J132" s="138"/>
      <c r="K132" s="138"/>
      <c r="L132" s="138"/>
      <c r="M132" s="125">
        <f t="shared" si="6"/>
        <v>0</v>
      </c>
      <c r="N132" s="142"/>
    </row>
    <row r="133" spans="1:14" s="121" customFormat="1" ht="18">
      <c r="A133" s="144"/>
      <c r="B133" s="138"/>
      <c r="C133" s="139"/>
      <c r="D133" s="139"/>
      <c r="E133" s="138"/>
      <c r="F133" s="138"/>
      <c r="G133" s="138"/>
      <c r="H133" s="138"/>
      <c r="I133" s="138"/>
      <c r="J133" s="138"/>
      <c r="K133" s="138"/>
      <c r="L133" s="138"/>
      <c r="M133" s="125">
        <f t="shared" si="6"/>
        <v>0</v>
      </c>
      <c r="N133" s="142"/>
    </row>
    <row r="134" spans="1:14" s="121" customFormat="1" ht="18">
      <c r="A134" s="144"/>
      <c r="B134" s="138"/>
      <c r="C134" s="139"/>
      <c r="D134" s="139"/>
      <c r="E134" s="138"/>
      <c r="F134" s="138"/>
      <c r="G134" s="138"/>
      <c r="H134" s="138"/>
      <c r="I134" s="138"/>
      <c r="J134" s="138"/>
      <c r="K134" s="138"/>
      <c r="L134" s="138"/>
      <c r="M134" s="125">
        <f>SUM(F134:L134)</f>
        <v>0</v>
      </c>
      <c r="N134" s="142"/>
    </row>
    <row r="135" spans="1:14" s="121" customFormat="1" ht="23.25" thickBot="1">
      <c r="A135" s="549" t="s">
        <v>199</v>
      </c>
      <c r="B135" s="550"/>
      <c r="C135" s="550"/>
      <c r="D135" s="550"/>
      <c r="E135" s="550"/>
      <c r="F135" s="550"/>
      <c r="G135" s="550"/>
      <c r="H135" s="550"/>
      <c r="I135" s="550"/>
      <c r="J135" s="550"/>
      <c r="K135" s="550"/>
      <c r="L135" s="550"/>
      <c r="M135" s="550"/>
      <c r="N135" s="551"/>
    </row>
    <row r="136" spans="1:14" s="121" customFormat="1" ht="18.75" thickTop="1">
      <c r="A136" s="179" t="s">
        <v>26</v>
      </c>
      <c r="B136" s="147" t="s">
        <v>205</v>
      </c>
      <c r="C136" s="182"/>
      <c r="D136" s="181" t="s">
        <v>201</v>
      </c>
      <c r="E136" s="181"/>
      <c r="F136" s="181" t="s">
        <v>202</v>
      </c>
      <c r="G136" s="181" t="s">
        <v>203</v>
      </c>
      <c r="H136" s="181"/>
      <c r="I136" s="155"/>
      <c r="J136" s="155"/>
      <c r="K136" s="155"/>
      <c r="L136" s="155"/>
      <c r="M136" s="156"/>
      <c r="N136" s="155"/>
    </row>
    <row r="137" spans="1:14" s="121" customFormat="1" ht="18">
      <c r="A137" s="151"/>
      <c r="B137" s="152"/>
      <c r="C137" s="158"/>
      <c r="D137" s="149"/>
      <c r="E137" s="149"/>
      <c r="F137" s="149"/>
      <c r="G137" s="149"/>
      <c r="H137" s="149"/>
      <c r="I137" s="149"/>
      <c r="J137" s="149"/>
      <c r="K137" s="149"/>
      <c r="L137" s="149"/>
      <c r="M137" s="150"/>
      <c r="N137" s="149"/>
    </row>
    <row r="138" spans="1:14" s="121" customFormat="1" ht="18">
      <c r="A138" s="151"/>
      <c r="B138" s="152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50"/>
      <c r="N138" s="149"/>
    </row>
    <row r="139" spans="1:14" s="121" customFormat="1" ht="18">
      <c r="A139" s="151"/>
      <c r="B139" s="152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50"/>
      <c r="N139" s="149"/>
    </row>
    <row r="140" spans="1:14" s="121" customFormat="1" ht="18">
      <c r="A140" s="151"/>
      <c r="B140" s="152"/>
      <c r="C140" s="158"/>
      <c r="D140" s="149"/>
      <c r="E140" s="149"/>
      <c r="F140" s="149"/>
      <c r="G140" s="149"/>
      <c r="H140" s="149"/>
      <c r="I140" s="149"/>
      <c r="J140" s="149"/>
      <c r="K140" s="149"/>
      <c r="L140" s="149"/>
      <c r="M140" s="150"/>
      <c r="N140" s="149"/>
    </row>
    <row r="141" spans="1:14" s="121" customFormat="1" ht="18">
      <c r="A141" s="151"/>
      <c r="B141" s="152"/>
      <c r="C141" s="158"/>
      <c r="D141" s="149"/>
      <c r="E141" s="149"/>
      <c r="F141" s="149"/>
      <c r="G141" s="149"/>
      <c r="H141" s="149"/>
      <c r="I141" s="149"/>
      <c r="J141" s="149"/>
      <c r="K141" s="149"/>
      <c r="L141" s="149"/>
      <c r="M141" s="150"/>
      <c r="N141" s="149"/>
    </row>
    <row r="142" spans="1:14" s="121" customFormat="1" ht="18">
      <c r="A142" s="151"/>
      <c r="B142" s="152"/>
      <c r="C142" s="158"/>
      <c r="D142" s="149"/>
      <c r="E142" s="149"/>
      <c r="F142" s="149"/>
      <c r="G142" s="149"/>
      <c r="H142" s="149"/>
      <c r="I142" s="149"/>
      <c r="J142" s="149"/>
      <c r="K142" s="149"/>
      <c r="L142" s="149"/>
      <c r="M142" s="150"/>
      <c r="N142" s="149"/>
    </row>
    <row r="143" spans="1:14" s="121" customFormat="1" ht="18">
      <c r="A143" s="146" t="s">
        <v>27</v>
      </c>
      <c r="B143" s="147" t="s">
        <v>205</v>
      </c>
      <c r="C143" s="157"/>
      <c r="D143" s="148" t="s">
        <v>201</v>
      </c>
      <c r="E143" s="148"/>
      <c r="F143" s="148" t="s">
        <v>202</v>
      </c>
      <c r="G143" s="148" t="s">
        <v>203</v>
      </c>
      <c r="H143" s="148"/>
      <c r="I143" s="149"/>
      <c r="J143" s="149"/>
      <c r="K143" s="149"/>
      <c r="L143" s="149"/>
      <c r="M143" s="150"/>
      <c r="N143" s="149"/>
    </row>
    <row r="144" spans="1:14" s="121" customFormat="1" ht="18">
      <c r="A144" s="151"/>
      <c r="B144" s="152"/>
      <c r="C144" s="158"/>
      <c r="D144" s="149"/>
      <c r="E144" s="149"/>
      <c r="F144" s="149"/>
      <c r="G144" s="149"/>
      <c r="H144" s="149"/>
      <c r="I144" s="149"/>
      <c r="J144" s="149"/>
      <c r="K144" s="149"/>
      <c r="L144" s="149"/>
      <c r="M144" s="150"/>
      <c r="N144" s="149"/>
    </row>
    <row r="145" spans="1:14" s="121" customFormat="1" ht="18">
      <c r="A145" s="151"/>
      <c r="B145" s="152"/>
      <c r="C145" s="158"/>
      <c r="D145" s="149"/>
      <c r="E145" s="149"/>
      <c r="F145" s="149"/>
      <c r="G145" s="149"/>
      <c r="H145" s="149"/>
      <c r="I145" s="149"/>
      <c r="J145" s="149"/>
      <c r="K145" s="149"/>
      <c r="L145" s="149"/>
      <c r="M145" s="150"/>
      <c r="N145" s="149"/>
    </row>
    <row r="146" spans="1:14" s="121" customFormat="1" ht="18">
      <c r="A146" s="151"/>
      <c r="B146" s="152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50"/>
      <c r="N146" s="149"/>
    </row>
    <row r="147" spans="1:14" s="121" customFormat="1" ht="18">
      <c r="A147" s="213"/>
      <c r="B147" s="152"/>
      <c r="C147" s="158"/>
      <c r="D147" s="149"/>
      <c r="E147" s="149"/>
      <c r="F147" s="149"/>
      <c r="G147" s="149"/>
      <c r="H147" s="149"/>
      <c r="I147" s="149"/>
      <c r="J147" s="149"/>
      <c r="K147" s="149"/>
      <c r="L147" s="149"/>
      <c r="M147" s="150"/>
      <c r="N147" s="149"/>
    </row>
    <row r="148" spans="1:14" s="121" customFormat="1" ht="18">
      <c r="A148" s="151"/>
      <c r="B148" s="152"/>
      <c r="C148" s="158"/>
      <c r="D148" s="149"/>
      <c r="E148" s="149"/>
      <c r="F148" s="149"/>
      <c r="G148" s="149"/>
      <c r="H148" s="149"/>
      <c r="I148" s="149"/>
      <c r="J148" s="149"/>
      <c r="K148" s="149"/>
      <c r="L148" s="149"/>
      <c r="M148" s="150"/>
      <c r="N148" s="149"/>
    </row>
    <row r="149" spans="1:14" s="121" customFormat="1" ht="18">
      <c r="A149" s="151"/>
      <c r="B149" s="152"/>
      <c r="C149" s="158"/>
      <c r="D149" s="149"/>
      <c r="E149" s="149"/>
      <c r="F149" s="149"/>
      <c r="G149" s="149"/>
      <c r="H149" s="149"/>
      <c r="I149" s="149"/>
      <c r="J149" s="149"/>
      <c r="K149" s="149"/>
      <c r="L149" s="149"/>
      <c r="M149" s="150"/>
      <c r="N149" s="149"/>
    </row>
    <row r="150" spans="1:14" s="121" customFormat="1" ht="18">
      <c r="A150" s="151"/>
      <c r="B150" s="152"/>
      <c r="C150" s="158"/>
      <c r="D150" s="149"/>
      <c r="E150" s="149"/>
      <c r="F150" s="149"/>
      <c r="G150" s="149"/>
      <c r="H150" s="149"/>
      <c r="I150" s="149"/>
      <c r="J150" s="149"/>
      <c r="K150" s="149"/>
      <c r="L150" s="149"/>
      <c r="M150" s="150"/>
      <c r="N150" s="149"/>
    </row>
    <row r="151" spans="1:14" s="121" customFormat="1" ht="18">
      <c r="A151" s="146" t="s">
        <v>28</v>
      </c>
      <c r="B151" s="147" t="s">
        <v>205</v>
      </c>
      <c r="C151" s="157"/>
      <c r="D151" s="148" t="s">
        <v>201</v>
      </c>
      <c r="E151" s="148"/>
      <c r="F151" s="148" t="s">
        <v>202</v>
      </c>
      <c r="G151" s="148" t="s">
        <v>203</v>
      </c>
      <c r="H151" s="148"/>
      <c r="I151" s="149"/>
      <c r="J151" s="149"/>
      <c r="K151" s="149"/>
      <c r="L151" s="149"/>
      <c r="M151" s="150"/>
      <c r="N151" s="149"/>
    </row>
    <row r="152" spans="1:14" s="121" customFormat="1" ht="18">
      <c r="A152" s="151"/>
      <c r="B152" s="152"/>
      <c r="C152" s="158"/>
      <c r="D152" s="149"/>
      <c r="E152" s="149"/>
      <c r="F152" s="149"/>
      <c r="G152" s="149"/>
      <c r="H152" s="149"/>
      <c r="I152" s="149"/>
      <c r="J152" s="149"/>
      <c r="K152" s="149"/>
      <c r="L152" s="149"/>
      <c r="M152" s="150"/>
      <c r="N152" s="149"/>
    </row>
    <row r="153" spans="1:14" s="121" customFormat="1" ht="18">
      <c r="A153" s="224"/>
      <c r="B153" s="152"/>
      <c r="C153" s="158"/>
      <c r="D153" s="149"/>
      <c r="E153" s="149"/>
      <c r="F153" s="149"/>
      <c r="G153" s="149"/>
      <c r="H153" s="149"/>
      <c r="I153" s="149"/>
      <c r="J153" s="149"/>
      <c r="K153" s="149"/>
      <c r="L153" s="149"/>
      <c r="M153" s="150"/>
      <c r="N153" s="149"/>
    </row>
    <row r="154" spans="1:14" s="121" customFormat="1" ht="18">
      <c r="A154" s="151"/>
      <c r="B154" s="152"/>
      <c r="C154" s="158"/>
      <c r="D154" s="149"/>
      <c r="E154" s="149"/>
      <c r="F154" s="149"/>
      <c r="G154" s="149"/>
      <c r="H154" s="149"/>
      <c r="I154" s="149"/>
      <c r="J154" s="149"/>
      <c r="K154" s="149"/>
      <c r="L154" s="149"/>
      <c r="M154" s="150"/>
      <c r="N154" s="149"/>
    </row>
    <row r="155" spans="1:14" s="121" customFormat="1" ht="18">
      <c r="A155" s="151"/>
      <c r="B155" s="152"/>
      <c r="C155" s="158"/>
      <c r="D155" s="149"/>
      <c r="E155" s="149"/>
      <c r="F155" s="149"/>
      <c r="G155" s="149"/>
      <c r="H155" s="149"/>
      <c r="I155" s="149"/>
      <c r="J155" s="149"/>
      <c r="K155" s="149"/>
      <c r="L155" s="149"/>
      <c r="M155" s="150"/>
      <c r="N155" s="149"/>
    </row>
    <row r="156" spans="1:14" s="121" customFormat="1" ht="18">
      <c r="A156" s="151"/>
      <c r="B156" s="152"/>
      <c r="C156" s="158"/>
      <c r="D156" s="149"/>
      <c r="E156" s="149"/>
      <c r="F156" s="149"/>
      <c r="G156" s="149"/>
      <c r="H156" s="149"/>
      <c r="I156" s="149"/>
      <c r="J156" s="149"/>
      <c r="K156" s="149"/>
      <c r="L156" s="149"/>
      <c r="M156" s="150"/>
      <c r="N156" s="149"/>
    </row>
    <row r="157" spans="1:14" s="121" customFormat="1" ht="18">
      <c r="A157" s="151"/>
      <c r="B157" s="152"/>
      <c r="C157" s="158"/>
      <c r="D157" s="149"/>
      <c r="E157" s="149"/>
      <c r="F157" s="149"/>
      <c r="G157" s="149"/>
      <c r="H157" s="149"/>
      <c r="I157" s="149"/>
      <c r="J157" s="149"/>
      <c r="K157" s="149"/>
      <c r="L157" s="149"/>
      <c r="M157" s="150"/>
      <c r="N157" s="149"/>
    </row>
    <row r="158" spans="1:14" s="121" customFormat="1" ht="18">
      <c r="A158" s="151"/>
      <c r="B158" s="152"/>
      <c r="C158" s="158"/>
      <c r="D158" s="149"/>
      <c r="E158" s="149"/>
      <c r="F158" s="149"/>
      <c r="G158" s="149"/>
      <c r="H158" s="149"/>
      <c r="I158" s="149"/>
      <c r="J158" s="149"/>
      <c r="K158" s="149"/>
      <c r="L158" s="149"/>
      <c r="M158" s="150"/>
      <c r="N158" s="149"/>
    </row>
    <row r="159" spans="1:14" s="121" customFormat="1" ht="18">
      <c r="A159" s="151"/>
      <c r="B159" s="152"/>
      <c r="C159" s="158"/>
      <c r="D159" s="149"/>
      <c r="E159" s="149"/>
      <c r="F159" s="149"/>
      <c r="G159" s="149"/>
      <c r="H159" s="149"/>
      <c r="I159" s="149"/>
      <c r="J159" s="149"/>
      <c r="K159" s="149"/>
      <c r="L159" s="149"/>
      <c r="M159" s="150"/>
      <c r="N159" s="149"/>
    </row>
    <row r="160" spans="1:14" s="121" customFormat="1" ht="18">
      <c r="A160" s="151"/>
      <c r="B160" s="152"/>
      <c r="C160" s="158"/>
      <c r="D160" s="149"/>
      <c r="E160" s="149"/>
      <c r="F160" s="149"/>
      <c r="G160" s="149"/>
      <c r="H160" s="149"/>
      <c r="I160" s="149"/>
      <c r="J160" s="149"/>
      <c r="K160" s="149"/>
      <c r="L160" s="149"/>
      <c r="M160" s="150"/>
      <c r="N160" s="149"/>
    </row>
    <row r="161" spans="1:14" s="121" customFormat="1" ht="18">
      <c r="A161" s="151"/>
      <c r="B161" s="152"/>
      <c r="C161" s="158"/>
      <c r="D161" s="149"/>
      <c r="E161" s="149"/>
      <c r="F161" s="149"/>
      <c r="G161" s="149"/>
      <c r="H161" s="149"/>
      <c r="I161" s="149"/>
      <c r="J161" s="149"/>
      <c r="K161" s="149"/>
      <c r="L161" s="149"/>
      <c r="M161" s="150"/>
      <c r="N161" s="149"/>
    </row>
    <row r="162" spans="1:14" s="121" customFormat="1" ht="18">
      <c r="A162" s="151"/>
      <c r="B162" s="152"/>
      <c r="C162" s="158"/>
      <c r="D162" s="149"/>
      <c r="E162" s="149"/>
      <c r="F162" s="149"/>
      <c r="G162" s="149"/>
      <c r="H162" s="149"/>
      <c r="I162" s="149"/>
      <c r="J162" s="149"/>
      <c r="K162" s="149"/>
      <c r="L162" s="149"/>
      <c r="M162" s="150"/>
      <c r="N162" s="149"/>
    </row>
    <row r="163" spans="1:14" s="121" customFormat="1" ht="18">
      <c r="A163" s="151"/>
      <c r="B163" s="152"/>
      <c r="C163" s="158"/>
      <c r="D163" s="149"/>
      <c r="E163" s="149"/>
      <c r="F163" s="149"/>
      <c r="G163" s="149"/>
      <c r="H163" s="149"/>
      <c r="I163" s="149"/>
      <c r="J163" s="149"/>
      <c r="K163" s="149"/>
      <c r="L163" s="149"/>
      <c r="M163" s="150"/>
      <c r="N163" s="149"/>
    </row>
    <row r="164" spans="1:14" s="121" customFormat="1" ht="18">
      <c r="A164" s="151"/>
      <c r="B164" s="152"/>
      <c r="C164" s="158"/>
      <c r="D164" s="149"/>
      <c r="E164" s="149"/>
      <c r="F164" s="149"/>
      <c r="G164" s="149"/>
      <c r="H164" s="149"/>
      <c r="I164" s="149"/>
      <c r="J164" s="149"/>
      <c r="K164" s="149"/>
      <c r="L164" s="149"/>
      <c r="M164" s="150"/>
      <c r="N164" s="149"/>
    </row>
    <row r="165" spans="1:14" s="121" customFormat="1" ht="18">
      <c r="A165" s="151"/>
      <c r="B165" s="152"/>
      <c r="C165" s="158"/>
      <c r="D165" s="149"/>
      <c r="E165" s="149"/>
      <c r="F165" s="149"/>
      <c r="G165" s="149"/>
      <c r="H165" s="149"/>
      <c r="I165" s="149"/>
      <c r="J165" s="149"/>
      <c r="K165" s="149"/>
      <c r="L165" s="149"/>
      <c r="M165" s="150"/>
      <c r="N165" s="149"/>
    </row>
    <row r="166" spans="1:14" s="121" customFormat="1" ht="18">
      <c r="A166" s="151"/>
      <c r="B166" s="152"/>
      <c r="C166" s="158"/>
      <c r="D166" s="149"/>
      <c r="E166" s="149"/>
      <c r="F166" s="149"/>
      <c r="G166" s="149"/>
      <c r="H166" s="149"/>
      <c r="I166" s="149"/>
      <c r="J166" s="149"/>
      <c r="K166" s="149"/>
      <c r="L166" s="149"/>
      <c r="M166" s="150"/>
      <c r="N166" s="149"/>
    </row>
    <row r="167" spans="1:14" s="121" customFormat="1" ht="18">
      <c r="A167" s="151"/>
      <c r="B167" s="152"/>
      <c r="C167" s="158"/>
      <c r="D167" s="149"/>
      <c r="E167" s="149"/>
      <c r="F167" s="149"/>
      <c r="G167" s="149"/>
      <c r="H167" s="149"/>
      <c r="I167" s="149"/>
      <c r="J167" s="149"/>
      <c r="K167" s="149"/>
      <c r="L167" s="149"/>
      <c r="M167" s="150"/>
      <c r="N167" s="149"/>
    </row>
    <row r="168" spans="1:14" s="121" customFormat="1" ht="18">
      <c r="A168" s="126"/>
      <c r="B168" s="127"/>
      <c r="C168" s="128"/>
      <c r="D168" s="128"/>
      <c r="E168" s="127"/>
      <c r="F168" s="127"/>
      <c r="G168" s="127"/>
      <c r="H168" s="127"/>
      <c r="I168" s="127"/>
      <c r="J168" s="127"/>
      <c r="K168" s="127"/>
      <c r="L168" s="127"/>
      <c r="M168" s="129"/>
      <c r="N168" s="127"/>
    </row>
    <row r="169" spans="1:14" s="121" customFormat="1" ht="18">
      <c r="A169" s="126"/>
      <c r="B169" s="127"/>
      <c r="C169" s="128"/>
      <c r="D169" s="128"/>
      <c r="E169" s="127"/>
      <c r="F169" s="127"/>
      <c r="G169" s="127"/>
      <c r="H169" s="127"/>
      <c r="I169" s="127"/>
      <c r="J169" s="127"/>
      <c r="K169" s="127"/>
      <c r="L169" s="127"/>
      <c r="M169" s="129"/>
      <c r="N169" s="127"/>
    </row>
    <row r="170" spans="1:14" s="121" customFormat="1" ht="18">
      <c r="A170" s="126"/>
      <c r="B170" s="127"/>
      <c r="C170" s="128"/>
      <c r="D170" s="128"/>
      <c r="E170" s="127"/>
      <c r="F170" s="127"/>
      <c r="G170" s="127"/>
      <c r="H170" s="127"/>
      <c r="I170" s="127"/>
      <c r="J170" s="127"/>
      <c r="K170" s="127"/>
      <c r="L170" s="127"/>
      <c r="M170" s="129"/>
      <c r="N170" s="127"/>
    </row>
    <row r="171" spans="1:14" s="121" customFormat="1" ht="18">
      <c r="A171" s="126"/>
      <c r="B171" s="127"/>
      <c r="C171" s="128"/>
      <c r="D171" s="128"/>
      <c r="E171" s="127"/>
      <c r="F171" s="127"/>
      <c r="G171" s="127"/>
      <c r="H171" s="127"/>
      <c r="I171" s="127"/>
      <c r="J171" s="127"/>
      <c r="K171" s="127"/>
      <c r="L171" s="127"/>
      <c r="M171" s="129"/>
      <c r="N171" s="127"/>
    </row>
    <row r="172" spans="1:14" s="121" customFormat="1" ht="18">
      <c r="A172" s="126"/>
      <c r="B172" s="127"/>
      <c r="C172" s="128"/>
      <c r="D172" s="128"/>
      <c r="E172" s="127"/>
      <c r="F172" s="127"/>
      <c r="G172" s="127"/>
      <c r="H172" s="127"/>
      <c r="I172" s="127"/>
      <c r="J172" s="127"/>
      <c r="K172" s="127"/>
      <c r="L172" s="127"/>
      <c r="M172" s="129"/>
      <c r="N172" s="127"/>
    </row>
    <row r="173" spans="1:14" s="121" customFormat="1" ht="18">
      <c r="A173" s="126"/>
      <c r="B173" s="127"/>
      <c r="C173" s="128"/>
      <c r="D173" s="128"/>
      <c r="E173" s="127"/>
      <c r="F173" s="127"/>
      <c r="G173" s="127"/>
      <c r="H173" s="127"/>
      <c r="I173" s="127"/>
      <c r="J173" s="127"/>
      <c r="K173" s="127"/>
      <c r="L173" s="127"/>
      <c r="M173" s="129"/>
      <c r="N173" s="127"/>
    </row>
    <row r="174" spans="1:14" s="121" customFormat="1" ht="18">
      <c r="A174" s="126"/>
      <c r="B174" s="127"/>
      <c r="C174" s="128"/>
      <c r="D174" s="128"/>
      <c r="E174" s="127"/>
      <c r="F174" s="127"/>
      <c r="G174" s="127"/>
      <c r="H174" s="127"/>
      <c r="I174" s="127"/>
      <c r="J174" s="127"/>
      <c r="K174" s="127"/>
      <c r="L174" s="127"/>
      <c r="M174" s="129"/>
      <c r="N174" s="127"/>
    </row>
    <row r="175" spans="1:14" s="121" customFormat="1" ht="18">
      <c r="A175" s="126"/>
      <c r="B175" s="127"/>
      <c r="C175" s="128"/>
      <c r="D175" s="128"/>
      <c r="E175" s="127"/>
      <c r="F175" s="127"/>
      <c r="G175" s="127"/>
      <c r="H175" s="127"/>
      <c r="I175" s="127"/>
      <c r="J175" s="127"/>
      <c r="K175" s="127"/>
      <c r="L175" s="127"/>
      <c r="M175" s="129"/>
      <c r="N175" s="127"/>
    </row>
    <row r="176" spans="1:14" s="121" customFormat="1" ht="18">
      <c r="A176" s="126"/>
      <c r="B176" s="127"/>
      <c r="C176" s="128"/>
      <c r="D176" s="128"/>
      <c r="E176" s="127"/>
      <c r="F176" s="127"/>
      <c r="G176" s="127"/>
      <c r="H176" s="127"/>
      <c r="I176" s="127"/>
      <c r="J176" s="127"/>
      <c r="K176" s="127"/>
      <c r="L176" s="127"/>
      <c r="M176" s="129"/>
      <c r="N176" s="127"/>
    </row>
    <row r="177" spans="1:14" s="121" customFormat="1" ht="18">
      <c r="A177" s="126"/>
      <c r="B177" s="127"/>
      <c r="C177" s="128"/>
      <c r="D177" s="128"/>
      <c r="E177" s="127"/>
      <c r="F177" s="127"/>
      <c r="G177" s="127"/>
      <c r="H177" s="127"/>
      <c r="I177" s="127"/>
      <c r="J177" s="127"/>
      <c r="K177" s="127"/>
      <c r="L177" s="127"/>
      <c r="M177" s="129"/>
      <c r="N177" s="127"/>
    </row>
    <row r="178" spans="1:14" ht="18">
      <c r="A178" s="126"/>
      <c r="B178" s="127"/>
      <c r="C178" s="128"/>
      <c r="D178" s="128"/>
      <c r="E178" s="127"/>
      <c r="F178" s="127"/>
      <c r="G178" s="127"/>
      <c r="H178" s="127"/>
      <c r="I178" s="127"/>
      <c r="J178" s="127"/>
      <c r="K178" s="127"/>
      <c r="L178" s="127"/>
      <c r="M178" s="129"/>
      <c r="N178" s="127"/>
    </row>
    <row r="179" spans="1:14" ht="18">
      <c r="A179" s="126"/>
      <c r="B179" s="127"/>
      <c r="C179" s="128"/>
      <c r="D179" s="128"/>
      <c r="E179" s="127"/>
      <c r="F179" s="127"/>
      <c r="G179" s="127"/>
      <c r="H179" s="127"/>
      <c r="I179" s="127"/>
      <c r="J179" s="127"/>
      <c r="K179" s="127"/>
      <c r="L179" s="127"/>
      <c r="M179" s="129"/>
      <c r="N179" s="127"/>
    </row>
    <row r="180" spans="1:14" ht="18">
      <c r="A180" s="126"/>
      <c r="B180" s="127"/>
      <c r="C180" s="128"/>
      <c r="D180" s="128"/>
      <c r="E180" s="127"/>
      <c r="F180" s="127"/>
      <c r="G180" s="127"/>
      <c r="H180" s="127"/>
      <c r="I180" s="127"/>
      <c r="J180" s="127"/>
      <c r="K180" s="127"/>
      <c r="L180" s="127"/>
      <c r="M180" s="129"/>
      <c r="N180" s="127"/>
    </row>
    <row r="181" spans="1:14" ht="18">
      <c r="A181" s="126"/>
      <c r="B181" s="127"/>
      <c r="C181" s="128"/>
      <c r="D181" s="128"/>
      <c r="E181" s="127"/>
      <c r="F181" s="127"/>
      <c r="G181" s="127"/>
      <c r="H181" s="127"/>
      <c r="I181" s="127"/>
      <c r="J181" s="127"/>
      <c r="K181" s="127"/>
      <c r="L181" s="127"/>
      <c r="M181" s="129"/>
      <c r="N181" s="127"/>
    </row>
    <row r="182" spans="1:14" ht="18">
      <c r="A182" s="126"/>
      <c r="B182" s="127"/>
      <c r="C182" s="128"/>
      <c r="D182" s="128"/>
      <c r="E182" s="127"/>
      <c r="F182" s="127"/>
      <c r="G182" s="127"/>
      <c r="H182" s="127"/>
      <c r="I182" s="127"/>
      <c r="J182" s="127"/>
      <c r="K182" s="127"/>
      <c r="L182" s="127"/>
      <c r="M182" s="129"/>
      <c r="N182" s="127"/>
    </row>
    <row r="183" spans="1:14" ht="18">
      <c r="A183" s="126"/>
      <c r="B183" s="127"/>
      <c r="C183" s="128"/>
      <c r="D183" s="128"/>
      <c r="E183" s="127"/>
      <c r="F183" s="127"/>
      <c r="G183" s="127"/>
      <c r="H183" s="127"/>
      <c r="I183" s="127"/>
      <c r="J183" s="127"/>
      <c r="K183" s="127"/>
      <c r="L183" s="127"/>
      <c r="M183" s="129"/>
      <c r="N183" s="127"/>
    </row>
    <row r="184" spans="1:14" ht="18">
      <c r="A184" s="126"/>
      <c r="B184" s="127"/>
      <c r="C184" s="128"/>
      <c r="D184" s="128"/>
      <c r="E184" s="127"/>
      <c r="F184" s="127"/>
      <c r="G184" s="127"/>
      <c r="H184" s="127"/>
      <c r="I184" s="127"/>
      <c r="J184" s="127"/>
      <c r="K184" s="127"/>
      <c r="L184" s="127"/>
      <c r="M184" s="129"/>
      <c r="N184" s="127"/>
    </row>
    <row r="185" spans="1:14" ht="18">
      <c r="A185" s="126"/>
      <c r="B185" s="127"/>
      <c r="C185" s="128"/>
      <c r="D185" s="128"/>
      <c r="E185" s="127"/>
      <c r="F185" s="127"/>
      <c r="G185" s="127"/>
      <c r="H185" s="127"/>
      <c r="I185" s="127"/>
      <c r="J185" s="127"/>
      <c r="K185" s="127"/>
      <c r="L185" s="127"/>
      <c r="M185" s="129"/>
      <c r="N185" s="127"/>
    </row>
    <row r="186" spans="1:14" ht="18">
      <c r="A186" s="126"/>
      <c r="B186" s="127"/>
      <c r="C186" s="128"/>
      <c r="D186" s="128"/>
      <c r="E186" s="127"/>
      <c r="F186" s="127"/>
      <c r="G186" s="127"/>
      <c r="H186" s="127"/>
      <c r="I186" s="127"/>
      <c r="J186" s="127"/>
      <c r="K186" s="127"/>
      <c r="L186" s="127"/>
      <c r="M186" s="129"/>
      <c r="N186" s="127"/>
    </row>
    <row r="187" spans="1:14" ht="18">
      <c r="A187" s="126"/>
      <c r="B187" s="127"/>
      <c r="C187" s="128"/>
      <c r="D187" s="128"/>
      <c r="E187" s="127"/>
      <c r="F187" s="127"/>
      <c r="G187" s="127"/>
      <c r="H187" s="127"/>
      <c r="I187" s="127"/>
      <c r="J187" s="127"/>
      <c r="K187" s="127"/>
      <c r="L187" s="127"/>
      <c r="M187" s="129"/>
      <c r="N187" s="127"/>
    </row>
    <row r="188" spans="1:14" ht="18">
      <c r="A188" s="126"/>
      <c r="B188" s="127"/>
      <c r="C188" s="128"/>
      <c r="D188" s="128"/>
      <c r="E188" s="127"/>
      <c r="F188" s="127"/>
      <c r="G188" s="127"/>
      <c r="H188" s="127"/>
      <c r="I188" s="127"/>
      <c r="J188" s="127"/>
      <c r="K188" s="127"/>
      <c r="L188" s="127"/>
      <c r="M188" s="129"/>
      <c r="N188" s="127"/>
    </row>
    <row r="189" spans="1:14" ht="18">
      <c r="A189" s="126"/>
      <c r="B189" s="127"/>
      <c r="C189" s="128"/>
      <c r="D189" s="128"/>
      <c r="E189" s="127"/>
      <c r="F189" s="127"/>
      <c r="G189" s="127"/>
      <c r="H189" s="127"/>
      <c r="I189" s="127"/>
      <c r="J189" s="127"/>
      <c r="K189" s="127"/>
      <c r="L189" s="127"/>
      <c r="M189" s="129"/>
      <c r="N189" s="127"/>
    </row>
    <row r="190" spans="1:14" ht="18">
      <c r="A190" s="126"/>
      <c r="B190" s="127"/>
      <c r="C190" s="128"/>
      <c r="D190" s="128"/>
      <c r="E190" s="127"/>
      <c r="F190" s="127"/>
      <c r="G190" s="127"/>
      <c r="H190" s="127"/>
      <c r="I190" s="127"/>
      <c r="J190" s="127"/>
      <c r="K190" s="127"/>
      <c r="L190" s="127"/>
      <c r="M190" s="129"/>
      <c r="N190" s="127"/>
    </row>
    <row r="191" spans="1:14" ht="18">
      <c r="A191" s="126"/>
      <c r="B191" s="127"/>
      <c r="C191" s="128"/>
      <c r="D191" s="128"/>
      <c r="E191" s="127"/>
      <c r="F191" s="127"/>
      <c r="G191" s="127"/>
      <c r="H191" s="127"/>
      <c r="I191" s="127"/>
      <c r="J191" s="127"/>
      <c r="K191" s="127"/>
      <c r="L191" s="127"/>
      <c r="M191" s="129"/>
      <c r="N191" s="127"/>
    </row>
    <row r="192" spans="1:14" ht="18">
      <c r="A192" s="126"/>
      <c r="B192" s="127"/>
      <c r="C192" s="128"/>
      <c r="D192" s="128"/>
      <c r="E192" s="127"/>
      <c r="F192" s="127"/>
      <c r="G192" s="127"/>
      <c r="H192" s="127"/>
      <c r="I192" s="127"/>
      <c r="J192" s="127"/>
      <c r="K192" s="127"/>
      <c r="L192" s="127"/>
      <c r="M192" s="129"/>
      <c r="N192" s="127"/>
    </row>
    <row r="193" spans="1:14" ht="18">
      <c r="A193" s="126"/>
      <c r="B193" s="127"/>
      <c r="C193" s="128"/>
      <c r="D193" s="128"/>
      <c r="E193" s="127"/>
      <c r="F193" s="127"/>
      <c r="G193" s="127"/>
      <c r="H193" s="127"/>
      <c r="I193" s="127"/>
      <c r="J193" s="127"/>
      <c r="K193" s="127"/>
      <c r="L193" s="127"/>
      <c r="M193" s="129"/>
      <c r="N193" s="127"/>
    </row>
    <row r="194" spans="1:14" ht="18">
      <c r="A194" s="126"/>
      <c r="B194" s="127"/>
      <c r="C194" s="128"/>
      <c r="D194" s="128"/>
      <c r="E194" s="127"/>
      <c r="F194" s="127"/>
      <c r="G194" s="127"/>
      <c r="H194" s="127"/>
      <c r="I194" s="127"/>
      <c r="J194" s="127"/>
      <c r="K194" s="127"/>
      <c r="L194" s="127"/>
      <c r="M194" s="129"/>
      <c r="N194" s="127"/>
    </row>
    <row r="195" spans="1:14" ht="18">
      <c r="A195" s="126"/>
      <c r="I195" s="127"/>
      <c r="J195" s="127"/>
      <c r="K195" s="127"/>
      <c r="L195" s="127"/>
      <c r="M195" s="129"/>
      <c r="N195" s="127"/>
    </row>
  </sheetData>
  <sheetProtection formatCells="0" formatColumns="0" formatRows="0" insertColumns="0" insertRows="0" insertHyperlinks="0" deleteColumns="0" deleteRows="0"/>
  <mergeCells count="4">
    <mergeCell ref="A85:N85"/>
    <mergeCell ref="A4:N4"/>
    <mergeCell ref="A41:N41"/>
    <mergeCell ref="A135:N135"/>
  </mergeCells>
  <printOptions horizontalCentered="1"/>
  <pageMargins left="0.5" right="0.5" top="0.5" bottom="0.6" header="0.5" footer="0.3"/>
  <pageSetup fitToHeight="4" horizontalDpi="300" verticalDpi="300" orientation="portrait" paperSize="5" scale="49" r:id="rId2"/>
  <headerFooter alignWithMargins="0">
    <oddFooter>&amp;L&amp;8&amp;Z&amp;F&amp;A&amp;R&amp;8&amp;G
&amp;D</oddFooter>
  </headerFooter>
  <rowBreaks count="3" manualBreakCount="3">
    <brk id="40" max="12" man="1"/>
    <brk id="84" max="12" man="1"/>
    <brk id="134" max="12" man="1"/>
  </rowBreaks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47"/>
  <sheetViews>
    <sheetView showGridLines="0" showOutlineSymbols="0" view="pageBreakPreview" zoomScale="82" zoomScaleNormal="73" zoomScaleSheetLayoutView="82" zoomScalePageLayoutView="0" workbookViewId="0" topLeftCell="A1">
      <pane ySplit="4" topLeftCell="A14" activePane="bottomLeft" state="frozen"/>
      <selection pane="topLeft" activeCell="M1" sqref="M1:S16384"/>
      <selection pane="bottomLeft" activeCell="A3" sqref="A3"/>
    </sheetView>
  </sheetViews>
  <sheetFormatPr defaultColWidth="23.28125" defaultRowHeight="12.75"/>
  <cols>
    <col min="1" max="16384" width="23.28125" style="1" customWidth="1"/>
  </cols>
  <sheetData>
    <row r="1" spans="1:6" ht="30" customHeight="1">
      <c r="A1" s="541" t="s">
        <v>121</v>
      </c>
      <c r="B1" s="541"/>
      <c r="C1" s="541"/>
      <c r="D1" s="541"/>
      <c r="E1" s="541"/>
      <c r="F1" s="250"/>
    </row>
    <row r="2" spans="1:5" ht="22.5" customHeight="1">
      <c r="A2" s="547" t="str">
        <f>'WAG Menu'!F3</f>
        <v>Oct-27,Nov-17,Dec-8,Dec-29, Jan-19, Feb-9, Mar-1,Mar-22, Apr-12,May-3</v>
      </c>
      <c r="B2" s="547"/>
      <c r="C2" s="547"/>
      <c r="D2" s="547"/>
      <c r="E2" s="547"/>
    </row>
    <row r="3" spans="1:10" ht="21" customHeight="1">
      <c r="A3" s="36" t="s">
        <v>136</v>
      </c>
      <c r="B3" s="35"/>
      <c r="C3" s="35"/>
      <c r="D3" s="35"/>
      <c r="E3" s="539" t="s">
        <v>162</v>
      </c>
      <c r="F3" s="546"/>
      <c r="G3" s="546"/>
      <c r="H3" s="546"/>
      <c r="J3" s="39"/>
    </row>
    <row r="4" spans="1:10" ht="45.75" customHeight="1" thickBot="1">
      <c r="A4" s="273" t="s">
        <v>1038</v>
      </c>
      <c r="B4" s="57" t="s">
        <v>97</v>
      </c>
      <c r="C4" s="57" t="s">
        <v>96</v>
      </c>
      <c r="D4" s="57" t="s">
        <v>68</v>
      </c>
      <c r="E4" s="57" t="s">
        <v>69</v>
      </c>
      <c r="F4" s="58" t="s">
        <v>697</v>
      </c>
      <c r="G4" s="59" t="s">
        <v>698</v>
      </c>
      <c r="H4" s="59" t="s">
        <v>699</v>
      </c>
      <c r="I4" s="57" t="s">
        <v>1045</v>
      </c>
      <c r="J4" s="57" t="s">
        <v>701</v>
      </c>
    </row>
    <row r="5" spans="1:11" ht="18" customHeight="1" thickTop="1">
      <c r="A5" s="8" t="s">
        <v>224</v>
      </c>
      <c r="B5" s="4"/>
      <c r="C5" s="4"/>
      <c r="D5" s="4"/>
      <c r="E5" s="4"/>
      <c r="F5" s="4"/>
      <c r="G5" s="4"/>
      <c r="H5" s="4"/>
      <c r="I5" s="4"/>
      <c r="J5" s="4"/>
      <c r="K5" s="2"/>
    </row>
    <row r="6" spans="1:10" ht="49.5" customHeight="1">
      <c r="A6" s="66" t="str">
        <f>'WAG Menu'!$F$4</f>
        <v>Cranberry Juice</v>
      </c>
      <c r="B6" s="131" t="s">
        <v>73</v>
      </c>
      <c r="C6" s="40" t="s">
        <v>104</v>
      </c>
      <c r="D6" s="40" t="s">
        <v>104</v>
      </c>
      <c r="E6" s="40" t="s">
        <v>104</v>
      </c>
      <c r="F6" s="40" t="s">
        <v>82</v>
      </c>
      <c r="G6" s="40" t="s">
        <v>82</v>
      </c>
      <c r="H6" s="40" t="s">
        <v>82</v>
      </c>
      <c r="I6" s="40" t="s">
        <v>74</v>
      </c>
      <c r="J6" s="40" t="s">
        <v>74</v>
      </c>
    </row>
    <row r="7" spans="1:10" ht="69" customHeight="1">
      <c r="A7" s="66" t="str">
        <f>'WAG Menu'!$F$5</f>
        <v>Oatmeal Cereal</v>
      </c>
      <c r="B7" s="205" t="s">
        <v>326</v>
      </c>
      <c r="C7" s="40" t="s">
        <v>74</v>
      </c>
      <c r="D7" s="40" t="s">
        <v>74</v>
      </c>
      <c r="E7" s="40" t="s">
        <v>266</v>
      </c>
      <c r="F7" s="40" t="s">
        <v>276</v>
      </c>
      <c r="G7" s="40" t="s">
        <v>276</v>
      </c>
      <c r="H7" s="40" t="s">
        <v>276</v>
      </c>
      <c r="I7" s="40" t="s">
        <v>74</v>
      </c>
      <c r="J7" s="40" t="s">
        <v>231</v>
      </c>
    </row>
    <row r="8" spans="1:11" ht="51" customHeight="1">
      <c r="A8" s="66" t="str">
        <f>'WAG Menu'!$F$6</f>
        <v>Boiled Eggs</v>
      </c>
      <c r="B8" s="131" t="s">
        <v>120</v>
      </c>
      <c r="C8" s="40" t="s">
        <v>74</v>
      </c>
      <c r="D8" s="203" t="s">
        <v>74</v>
      </c>
      <c r="E8" s="40" t="s">
        <v>1047</v>
      </c>
      <c r="F8" s="40" t="s">
        <v>74</v>
      </c>
      <c r="G8" s="40" t="s">
        <v>74</v>
      </c>
      <c r="H8" s="40" t="s">
        <v>1047</v>
      </c>
      <c r="I8" s="40" t="s">
        <v>74</v>
      </c>
      <c r="J8" s="40" t="s">
        <v>74</v>
      </c>
      <c r="K8" s="2"/>
    </row>
    <row r="9" spans="1:11" ht="62.25" customHeight="1">
      <c r="A9" s="66" t="str">
        <f>'WAG Menu'!$F$7</f>
        <v>Whole Wheat Toast</v>
      </c>
      <c r="B9" s="131" t="s">
        <v>77</v>
      </c>
      <c r="C9" s="40" t="s">
        <v>74</v>
      </c>
      <c r="D9" s="40" t="s">
        <v>74</v>
      </c>
      <c r="E9" s="40" t="s">
        <v>244</v>
      </c>
      <c r="F9" s="40" t="s">
        <v>329</v>
      </c>
      <c r="G9" s="40" t="s">
        <v>329</v>
      </c>
      <c r="H9" s="40" t="s">
        <v>151</v>
      </c>
      <c r="I9" s="40" t="s">
        <v>74</v>
      </c>
      <c r="J9" s="40" t="s">
        <v>330</v>
      </c>
      <c r="K9" s="2"/>
    </row>
    <row r="10" spans="1:10" ht="61.5" customHeight="1">
      <c r="A10" s="66" t="str">
        <f>'WAG Menu'!$F$8</f>
        <v>Honeydew</v>
      </c>
      <c r="B10" s="131" t="s">
        <v>331</v>
      </c>
      <c r="C10" s="40" t="s">
        <v>74</v>
      </c>
      <c r="D10" s="40" t="s">
        <v>253</v>
      </c>
      <c r="E10" s="40" t="s">
        <v>244</v>
      </c>
      <c r="F10" s="40" t="s">
        <v>761</v>
      </c>
      <c r="G10" s="40" t="s">
        <v>762</v>
      </c>
      <c r="H10" s="40" t="s">
        <v>763</v>
      </c>
      <c r="I10" s="40" t="s">
        <v>74</v>
      </c>
      <c r="J10" s="40" t="s">
        <v>74</v>
      </c>
    </row>
    <row r="11" spans="1:10" ht="48.75" customHeight="1">
      <c r="A11" s="130" t="s">
        <v>80</v>
      </c>
      <c r="B11" s="131" t="s">
        <v>81</v>
      </c>
      <c r="C11" s="40" t="s">
        <v>74</v>
      </c>
      <c r="D11" s="40" t="s">
        <v>74</v>
      </c>
      <c r="E11" s="40" t="s">
        <v>74</v>
      </c>
      <c r="F11" s="40" t="s">
        <v>82</v>
      </c>
      <c r="G11" s="40" t="s">
        <v>82</v>
      </c>
      <c r="H11" s="40" t="s">
        <v>82</v>
      </c>
      <c r="I11" s="40" t="s">
        <v>74</v>
      </c>
      <c r="J11" s="40" t="s">
        <v>74</v>
      </c>
    </row>
    <row r="12" spans="1:10" ht="44.25" customHeight="1">
      <c r="A12" s="130" t="s">
        <v>83</v>
      </c>
      <c r="B12" s="131" t="s">
        <v>84</v>
      </c>
      <c r="C12" s="40" t="s">
        <v>74</v>
      </c>
      <c r="D12" s="40" t="s">
        <v>74</v>
      </c>
      <c r="E12" s="40" t="s">
        <v>74</v>
      </c>
      <c r="F12" s="40" t="s">
        <v>82</v>
      </c>
      <c r="G12" s="40" t="s">
        <v>82</v>
      </c>
      <c r="H12" s="40" t="s">
        <v>82</v>
      </c>
      <c r="I12" s="40" t="s">
        <v>74</v>
      </c>
      <c r="J12" s="40" t="s">
        <v>74</v>
      </c>
    </row>
    <row r="13" ht="18" customHeight="1">
      <c r="A13" s="9" t="s">
        <v>222</v>
      </c>
    </row>
    <row r="14" spans="1:10" ht="51" customHeight="1">
      <c r="A14" s="66" t="str">
        <f>'WAG Menu'!$F$11</f>
        <v>Variety of Cold Cereals</v>
      </c>
      <c r="B14" s="131" t="s">
        <v>326</v>
      </c>
      <c r="C14" s="40" t="s">
        <v>74</v>
      </c>
      <c r="D14" s="40" t="s">
        <v>74</v>
      </c>
      <c r="E14" s="330" t="s">
        <v>75</v>
      </c>
      <c r="F14" s="40" t="s">
        <v>95</v>
      </c>
      <c r="G14" s="40" t="s">
        <v>95</v>
      </c>
      <c r="H14" s="330" t="s">
        <v>75</v>
      </c>
      <c r="I14" s="40" t="s">
        <v>74</v>
      </c>
      <c r="J14" s="215" t="s">
        <v>128</v>
      </c>
    </row>
    <row r="15" spans="1:10" ht="51" customHeight="1">
      <c r="A15" s="66" t="str">
        <f>'WAG Menu'!$F$12</f>
        <v>Peanut Butter</v>
      </c>
      <c r="B15" s="364" t="s">
        <v>160</v>
      </c>
      <c r="C15" s="367" t="s">
        <v>74</v>
      </c>
      <c r="D15" s="367" t="s">
        <v>74</v>
      </c>
      <c r="E15" s="340" t="s">
        <v>1049</v>
      </c>
      <c r="F15" s="340" t="s">
        <v>1041</v>
      </c>
      <c r="G15" s="339" t="s">
        <v>1041</v>
      </c>
      <c r="H15" s="340" t="s">
        <v>1056</v>
      </c>
      <c r="I15" s="340" t="s">
        <v>74</v>
      </c>
      <c r="J15" s="340" t="s">
        <v>74</v>
      </c>
    </row>
    <row r="16" spans="1:10" ht="51" customHeight="1">
      <c r="A16" s="66" t="str">
        <f>'WAG Menu'!$F$13</f>
        <v>Rye Toast</v>
      </c>
      <c r="B16" s="364" t="s">
        <v>120</v>
      </c>
      <c r="C16" s="340" t="s">
        <v>74</v>
      </c>
      <c r="D16" s="340" t="s">
        <v>74</v>
      </c>
      <c r="E16" s="340" t="s">
        <v>244</v>
      </c>
      <c r="F16" s="340" t="s">
        <v>74</v>
      </c>
      <c r="G16" s="340" t="s">
        <v>74</v>
      </c>
      <c r="H16" s="340" t="s">
        <v>244</v>
      </c>
      <c r="I16" s="340" t="s">
        <v>74</v>
      </c>
      <c r="J16" s="365" t="s">
        <v>1053</v>
      </c>
    </row>
    <row r="17" ht="17.25" customHeight="1">
      <c r="A17" s="10" t="s">
        <v>223</v>
      </c>
    </row>
    <row r="18" spans="1:11" ht="64.5" customHeight="1">
      <c r="A18" s="66" t="str">
        <f>'WAG Menu'!$F$15</f>
        <v>Split Pea Soup</v>
      </c>
      <c r="B18" s="131" t="s">
        <v>495</v>
      </c>
      <c r="C18" s="40" t="s">
        <v>74</v>
      </c>
      <c r="D18" s="40" t="s">
        <v>496</v>
      </c>
      <c r="E18" s="40" t="s">
        <v>496</v>
      </c>
      <c r="F18" s="194" t="s">
        <v>759</v>
      </c>
      <c r="G18" s="194" t="s">
        <v>760</v>
      </c>
      <c r="H18" s="194" t="s">
        <v>760</v>
      </c>
      <c r="I18" s="194" t="s">
        <v>74</v>
      </c>
      <c r="J18" s="40" t="s">
        <v>454</v>
      </c>
      <c r="K18" s="2"/>
    </row>
    <row r="19" spans="1:11" ht="66.75" customHeight="1">
      <c r="A19" s="66" t="str">
        <f>'WAG Menu'!$F$16</f>
        <v>Shredded Chicken on WW Bun</v>
      </c>
      <c r="B19" s="193" t="s">
        <v>513</v>
      </c>
      <c r="C19" s="194" t="s">
        <v>514</v>
      </c>
      <c r="D19" s="194" t="s">
        <v>514</v>
      </c>
      <c r="E19" s="194" t="s">
        <v>515</v>
      </c>
      <c r="F19" s="193" t="s">
        <v>518</v>
      </c>
      <c r="G19" s="194" t="s">
        <v>516</v>
      </c>
      <c r="H19" s="194" t="s">
        <v>517</v>
      </c>
      <c r="I19" s="194" t="s">
        <v>302</v>
      </c>
      <c r="J19" s="193" t="s">
        <v>519</v>
      </c>
      <c r="K19" s="2"/>
    </row>
    <row r="20" spans="1:11" ht="50.25" customHeight="1">
      <c r="A20" s="66" t="str">
        <f>'WAG Menu'!$F$17</f>
        <v>Caesar Salad</v>
      </c>
      <c r="B20" s="193" t="s">
        <v>147</v>
      </c>
      <c r="C20" s="194" t="s">
        <v>74</v>
      </c>
      <c r="D20" s="194" t="s">
        <v>248</v>
      </c>
      <c r="E20" s="194" t="s">
        <v>244</v>
      </c>
      <c r="F20" s="40" t="s">
        <v>74</v>
      </c>
      <c r="G20" s="194" t="s">
        <v>248</v>
      </c>
      <c r="H20" s="194" t="s">
        <v>244</v>
      </c>
      <c r="I20" s="40" t="s">
        <v>74</v>
      </c>
      <c r="J20" s="40" t="s">
        <v>74</v>
      </c>
      <c r="K20" s="2"/>
    </row>
    <row r="21" spans="1:11" ht="57" customHeight="1">
      <c r="A21" s="66" t="str">
        <f>'WAG Menu'!$F$18</f>
        <v>Hot Spiced Apples</v>
      </c>
      <c r="B21" s="131" t="s">
        <v>79</v>
      </c>
      <c r="C21" s="40" t="s">
        <v>74</v>
      </c>
      <c r="D21" s="194" t="s">
        <v>248</v>
      </c>
      <c r="E21" s="194" t="s">
        <v>244</v>
      </c>
      <c r="F21" s="40" t="s">
        <v>1169</v>
      </c>
      <c r="G21" s="194" t="s">
        <v>1170</v>
      </c>
      <c r="H21" s="194" t="s">
        <v>1171</v>
      </c>
      <c r="I21" s="217" t="s">
        <v>74</v>
      </c>
      <c r="J21" s="194" t="s">
        <v>74</v>
      </c>
      <c r="K21" s="2"/>
    </row>
    <row r="22" spans="1:11" ht="57" customHeight="1">
      <c r="A22" s="130" t="s">
        <v>87</v>
      </c>
      <c r="B22" s="131" t="s">
        <v>78</v>
      </c>
      <c r="C22" s="40" t="s">
        <v>74</v>
      </c>
      <c r="D22" s="40" t="s">
        <v>74</v>
      </c>
      <c r="E22" s="40" t="s">
        <v>244</v>
      </c>
      <c r="F22" s="40" t="s">
        <v>91</v>
      </c>
      <c r="G22" s="40" t="s">
        <v>91</v>
      </c>
      <c r="H22" s="40" t="s">
        <v>151</v>
      </c>
      <c r="I22" s="40" t="s">
        <v>74</v>
      </c>
      <c r="J22" s="40" t="s">
        <v>158</v>
      </c>
      <c r="K22" s="2"/>
    </row>
    <row r="23" spans="1:11" ht="24">
      <c r="A23" s="130" t="s">
        <v>240</v>
      </c>
      <c r="B23" s="131" t="s">
        <v>86</v>
      </c>
      <c r="C23" s="40" t="s">
        <v>74</v>
      </c>
      <c r="D23" s="40" t="s">
        <v>90</v>
      </c>
      <c r="E23" s="40" t="s">
        <v>90</v>
      </c>
      <c r="F23" s="249" t="s">
        <v>241</v>
      </c>
      <c r="G23" s="40" t="s">
        <v>90</v>
      </c>
      <c r="H23" s="40" t="s">
        <v>90</v>
      </c>
      <c r="I23" s="40" t="s">
        <v>74</v>
      </c>
      <c r="J23" s="40" t="s">
        <v>159</v>
      </c>
      <c r="K23" s="2"/>
    </row>
    <row r="24" spans="1:11" ht="30" customHeight="1">
      <c r="A24" s="130" t="s">
        <v>80</v>
      </c>
      <c r="B24" s="131" t="s">
        <v>81</v>
      </c>
      <c r="C24" s="40" t="s">
        <v>74</v>
      </c>
      <c r="D24" s="40" t="s">
        <v>74</v>
      </c>
      <c r="E24" s="40" t="s">
        <v>74</v>
      </c>
      <c r="F24" s="40" t="s">
        <v>82</v>
      </c>
      <c r="G24" s="40" t="s">
        <v>82</v>
      </c>
      <c r="H24" s="40" t="s">
        <v>82</v>
      </c>
      <c r="I24" s="40" t="s">
        <v>74</v>
      </c>
      <c r="J24" s="40" t="s">
        <v>74</v>
      </c>
      <c r="K24" s="2"/>
    </row>
    <row r="25" spans="1:10" ht="40.5" customHeight="1">
      <c r="A25" s="130" t="s">
        <v>83</v>
      </c>
      <c r="B25" s="131" t="s">
        <v>73</v>
      </c>
      <c r="C25" s="40" t="s">
        <v>74</v>
      </c>
      <c r="D25" s="40" t="s">
        <v>74</v>
      </c>
      <c r="E25" s="40" t="s">
        <v>74</v>
      </c>
      <c r="F25" s="40" t="s">
        <v>36</v>
      </c>
      <c r="G25" s="40" t="s">
        <v>36</v>
      </c>
      <c r="H25" s="40" t="s">
        <v>36</v>
      </c>
      <c r="I25" s="40" t="s">
        <v>74</v>
      </c>
      <c r="J25" s="40" t="s">
        <v>74</v>
      </c>
    </row>
    <row r="26" spans="1:10" ht="17.25" customHeight="1">
      <c r="A26" s="11" t="s">
        <v>222</v>
      </c>
      <c r="B26" s="44"/>
      <c r="C26" s="42"/>
      <c r="D26" s="42"/>
      <c r="E26" s="42"/>
      <c r="F26" s="42"/>
      <c r="G26" s="42"/>
      <c r="H26" s="42"/>
      <c r="I26" s="42"/>
      <c r="J26" s="42"/>
    </row>
    <row r="27" spans="1:10" ht="76.5" customHeight="1">
      <c r="A27" s="71" t="str">
        <f>'WAG Menu'!$F$21</f>
        <v>Deli Meat Salad Plate</v>
      </c>
      <c r="B27" s="131" t="s">
        <v>119</v>
      </c>
      <c r="C27" s="40" t="s">
        <v>248</v>
      </c>
      <c r="D27" s="40" t="s">
        <v>248</v>
      </c>
      <c r="E27" s="40" t="s">
        <v>244</v>
      </c>
      <c r="F27" s="40" t="s">
        <v>74</v>
      </c>
      <c r="G27" s="40" t="s">
        <v>248</v>
      </c>
      <c r="H27" s="40" t="s">
        <v>244</v>
      </c>
      <c r="I27" s="40" t="s">
        <v>557</v>
      </c>
      <c r="J27" s="131" t="s">
        <v>803</v>
      </c>
    </row>
    <row r="28" spans="1:10" ht="55.5" customHeight="1">
      <c r="A28" s="71" t="str">
        <f>'WAG Menu'!$F$22</f>
        <v>Whole Wheat Roll</v>
      </c>
      <c r="B28" s="131" t="s">
        <v>119</v>
      </c>
      <c r="C28" s="40" t="s">
        <v>74</v>
      </c>
      <c r="D28" s="40" t="s">
        <v>74</v>
      </c>
      <c r="E28" s="40" t="s">
        <v>244</v>
      </c>
      <c r="F28" s="40" t="s">
        <v>74</v>
      </c>
      <c r="G28" s="40" t="s">
        <v>74</v>
      </c>
      <c r="H28" s="40" t="s">
        <v>244</v>
      </c>
      <c r="I28" s="40" t="s">
        <v>74</v>
      </c>
      <c r="J28" s="320" t="s">
        <v>804</v>
      </c>
    </row>
    <row r="29" spans="1:10" ht="47.25" customHeight="1">
      <c r="A29" s="321" t="s">
        <v>558</v>
      </c>
      <c r="B29" s="131" t="s">
        <v>802</v>
      </c>
      <c r="C29" s="40" t="s">
        <v>74</v>
      </c>
      <c r="D29" s="40" t="s">
        <v>74</v>
      </c>
      <c r="E29" s="40" t="s">
        <v>74</v>
      </c>
      <c r="F29" s="40" t="s">
        <v>74</v>
      </c>
      <c r="G29" s="40" t="s">
        <v>74</v>
      </c>
      <c r="H29" s="40" t="s">
        <v>74</v>
      </c>
      <c r="I29" s="40" t="s">
        <v>74</v>
      </c>
      <c r="J29" s="40" t="s">
        <v>74</v>
      </c>
    </row>
    <row r="30" spans="1:10" ht="49.5" customHeight="1">
      <c r="A30" s="66" t="str">
        <f>'WAG Menu'!$F$23</f>
        <v>Vanilla Ice Cream</v>
      </c>
      <c r="B30" s="206" t="s">
        <v>147</v>
      </c>
      <c r="C30" s="40" t="s">
        <v>74</v>
      </c>
      <c r="D30" s="194" t="s">
        <v>248</v>
      </c>
      <c r="E30" s="194" t="s">
        <v>244</v>
      </c>
      <c r="F30" s="40" t="s">
        <v>74</v>
      </c>
      <c r="G30" s="194" t="s">
        <v>248</v>
      </c>
      <c r="H30" s="194" t="s">
        <v>244</v>
      </c>
      <c r="I30" s="40" t="s">
        <v>74</v>
      </c>
      <c r="J30" s="40" t="s">
        <v>74</v>
      </c>
    </row>
    <row r="31" spans="1:10" ht="49.5" customHeight="1">
      <c r="A31" s="66">
        <f>'WAG Menu'!$F$24</f>
        <v>0</v>
      </c>
      <c r="B31" s="131" t="s">
        <v>125</v>
      </c>
      <c r="C31" s="40" t="s">
        <v>74</v>
      </c>
      <c r="D31" s="40" t="s">
        <v>74</v>
      </c>
      <c r="E31" s="40" t="s">
        <v>74</v>
      </c>
      <c r="F31" s="194" t="s">
        <v>272</v>
      </c>
      <c r="G31" s="194" t="s">
        <v>272</v>
      </c>
      <c r="H31" s="194" t="s">
        <v>272</v>
      </c>
      <c r="I31" s="194" t="s">
        <v>74</v>
      </c>
      <c r="J31" s="40" t="s">
        <v>377</v>
      </c>
    </row>
    <row r="32" spans="1:10" ht="19.5" customHeight="1">
      <c r="A32" s="225" t="s">
        <v>233</v>
      </c>
      <c r="B32" s="41"/>
      <c r="C32" s="41"/>
      <c r="D32" s="41"/>
      <c r="E32" s="41"/>
      <c r="F32" s="41"/>
      <c r="G32" s="41"/>
      <c r="H32" s="41"/>
      <c r="I32" s="246"/>
      <c r="J32" s="246"/>
    </row>
    <row r="33" ht="17.25" customHeight="1">
      <c r="A33" s="11" t="s">
        <v>225</v>
      </c>
    </row>
    <row r="34" spans="1:10" ht="54" customHeight="1">
      <c r="A34" s="66" t="str">
        <f>'WAG Menu'!$F$27</f>
        <v>Roasted Vegetable Lasagna</v>
      </c>
      <c r="B34" s="131" t="s">
        <v>93</v>
      </c>
      <c r="C34" s="40" t="s">
        <v>254</v>
      </c>
      <c r="D34" s="40" t="s">
        <v>250</v>
      </c>
      <c r="E34" s="40" t="s">
        <v>251</v>
      </c>
      <c r="F34" s="40" t="s">
        <v>74</v>
      </c>
      <c r="G34" s="194" t="s">
        <v>250</v>
      </c>
      <c r="H34" s="194" t="s">
        <v>251</v>
      </c>
      <c r="I34" s="40" t="s">
        <v>767</v>
      </c>
      <c r="J34" s="40" t="s">
        <v>949</v>
      </c>
    </row>
    <row r="35" spans="1:10" ht="40.5" customHeight="1">
      <c r="A35" s="66" t="str">
        <f>'WAG Menu'!$F$28</f>
        <v>Garlic Bread</v>
      </c>
      <c r="B35" s="206" t="s">
        <v>79</v>
      </c>
      <c r="C35" s="196" t="s">
        <v>74</v>
      </c>
      <c r="D35" s="196" t="s">
        <v>74</v>
      </c>
      <c r="E35" s="203" t="s">
        <v>538</v>
      </c>
      <c r="F35" s="196" t="s">
        <v>74</v>
      </c>
      <c r="G35" s="196" t="s">
        <v>74</v>
      </c>
      <c r="H35" s="203" t="s">
        <v>538</v>
      </c>
      <c r="I35" s="322" t="s">
        <v>74</v>
      </c>
      <c r="J35" s="322" t="s">
        <v>74</v>
      </c>
    </row>
    <row r="36" spans="1:10" ht="45.75" customHeight="1">
      <c r="A36" s="66" t="str">
        <f>'WAG Menu'!$F$29</f>
        <v>Green Beans</v>
      </c>
      <c r="B36" s="206" t="s">
        <v>79</v>
      </c>
      <c r="C36" s="203" t="s">
        <v>74</v>
      </c>
      <c r="D36" s="194" t="s">
        <v>248</v>
      </c>
      <c r="E36" s="194" t="s">
        <v>244</v>
      </c>
      <c r="F36" s="40" t="s">
        <v>74</v>
      </c>
      <c r="G36" s="194" t="s">
        <v>248</v>
      </c>
      <c r="H36" s="194" t="s">
        <v>244</v>
      </c>
      <c r="I36" s="40" t="s">
        <v>74</v>
      </c>
      <c r="J36" s="40" t="s">
        <v>74</v>
      </c>
    </row>
    <row r="37" spans="1:10" ht="51.75" customHeight="1">
      <c r="A37" s="66" t="str">
        <f>'WAG Menu'!$F$30</f>
        <v>Choco Raspberry Pudding Cake</v>
      </c>
      <c r="B37" s="131" t="s">
        <v>355</v>
      </c>
      <c r="C37" s="40" t="s">
        <v>74</v>
      </c>
      <c r="D37" s="40" t="s">
        <v>74</v>
      </c>
      <c r="E37" s="194" t="s">
        <v>244</v>
      </c>
      <c r="F37" s="40" t="s">
        <v>379</v>
      </c>
      <c r="G37" s="40" t="s">
        <v>379</v>
      </c>
      <c r="H37" s="40" t="s">
        <v>551</v>
      </c>
      <c r="I37" s="216" t="s">
        <v>74</v>
      </c>
      <c r="J37" s="40" t="s">
        <v>380</v>
      </c>
    </row>
    <row r="38" spans="1:11" ht="40.5" customHeight="1">
      <c r="A38" s="130" t="s">
        <v>87</v>
      </c>
      <c r="B38" s="131" t="s">
        <v>78</v>
      </c>
      <c r="C38" s="40" t="s">
        <v>74</v>
      </c>
      <c r="D38" s="40" t="s">
        <v>74</v>
      </c>
      <c r="E38" s="40" t="s">
        <v>244</v>
      </c>
      <c r="F38" s="40" t="s">
        <v>91</v>
      </c>
      <c r="G38" s="40" t="s">
        <v>91</v>
      </c>
      <c r="H38" s="40" t="s">
        <v>235</v>
      </c>
      <c r="I38" s="40" t="s">
        <v>74</v>
      </c>
      <c r="J38" s="40" t="s">
        <v>158</v>
      </c>
      <c r="K38" s="2"/>
    </row>
    <row r="39" spans="1:10" ht="30.75" customHeight="1">
      <c r="A39" s="130" t="s">
        <v>80</v>
      </c>
      <c r="B39" s="131" t="s">
        <v>81</v>
      </c>
      <c r="C39" s="40" t="s">
        <v>74</v>
      </c>
      <c r="D39" s="40" t="s">
        <v>74</v>
      </c>
      <c r="E39" s="40" t="s">
        <v>74</v>
      </c>
      <c r="F39" s="40" t="s">
        <v>82</v>
      </c>
      <c r="G39" s="40" t="s">
        <v>82</v>
      </c>
      <c r="H39" s="40" t="s">
        <v>82</v>
      </c>
      <c r="I39" s="40" t="s">
        <v>74</v>
      </c>
      <c r="J39" s="40" t="s">
        <v>74</v>
      </c>
    </row>
    <row r="40" spans="1:10" ht="40.5" customHeight="1">
      <c r="A40" s="130" t="s">
        <v>83</v>
      </c>
      <c r="B40" s="131" t="s">
        <v>73</v>
      </c>
      <c r="C40" s="40" t="s">
        <v>74</v>
      </c>
      <c r="D40" s="40" t="s">
        <v>74</v>
      </c>
      <c r="E40" s="40" t="s">
        <v>74</v>
      </c>
      <c r="F40" s="40" t="s">
        <v>36</v>
      </c>
      <c r="G40" s="40" t="s">
        <v>36</v>
      </c>
      <c r="H40" s="40" t="s">
        <v>36</v>
      </c>
      <c r="I40" s="40" t="s">
        <v>74</v>
      </c>
      <c r="J40" s="40" t="s">
        <v>74</v>
      </c>
    </row>
    <row r="41" spans="1:10" ht="17.25" customHeight="1">
      <c r="A41" s="3" t="s">
        <v>222</v>
      </c>
      <c r="B41" s="134"/>
      <c r="C41" s="43"/>
      <c r="D41" s="43"/>
      <c r="E41" s="43"/>
      <c r="F41" s="43"/>
      <c r="G41" s="43"/>
      <c r="H41" s="43"/>
      <c r="I41" s="43"/>
      <c r="J41" s="43"/>
    </row>
    <row r="42" spans="1:10" ht="61.5" customHeight="1">
      <c r="A42" s="189" t="str">
        <f>'WAG Menu'!$F$33</f>
        <v>Baked Salmon w/ Lemon Wedge</v>
      </c>
      <c r="B42" s="131" t="s">
        <v>374</v>
      </c>
      <c r="C42" s="194" t="s">
        <v>247</v>
      </c>
      <c r="D42" s="194" t="s">
        <v>247</v>
      </c>
      <c r="E42" s="194" t="s">
        <v>257</v>
      </c>
      <c r="F42" s="194" t="s">
        <v>450</v>
      </c>
      <c r="G42" s="194" t="s">
        <v>451</v>
      </c>
      <c r="H42" s="194" t="s">
        <v>452</v>
      </c>
      <c r="I42" s="194" t="s">
        <v>445</v>
      </c>
      <c r="J42" s="194" t="s">
        <v>446</v>
      </c>
    </row>
    <row r="43" spans="1:10" ht="31.5" customHeight="1">
      <c r="A43" s="321" t="s">
        <v>664</v>
      </c>
      <c r="B43" s="193" t="s">
        <v>661</v>
      </c>
      <c r="C43" s="194" t="s">
        <v>74</v>
      </c>
      <c r="D43" s="194" t="s">
        <v>74</v>
      </c>
      <c r="E43" s="194" t="s">
        <v>74</v>
      </c>
      <c r="F43" s="194" t="s">
        <v>74</v>
      </c>
      <c r="G43" s="194" t="s">
        <v>74</v>
      </c>
      <c r="H43" s="194" t="s">
        <v>74</v>
      </c>
      <c r="I43" s="320" t="s">
        <v>662</v>
      </c>
      <c r="J43" s="194" t="s">
        <v>663</v>
      </c>
    </row>
    <row r="44" spans="1:10" ht="48" customHeight="1">
      <c r="A44" s="334" t="str">
        <f>'WAG Menu'!$F$34</f>
        <v>Rice Pilaf</v>
      </c>
      <c r="B44" s="206" t="s">
        <v>147</v>
      </c>
      <c r="C44" s="40" t="s">
        <v>74</v>
      </c>
      <c r="D44" s="194" t="s">
        <v>248</v>
      </c>
      <c r="E44" s="194" t="s">
        <v>244</v>
      </c>
      <c r="F44" s="40" t="s">
        <v>74</v>
      </c>
      <c r="G44" s="194" t="s">
        <v>248</v>
      </c>
      <c r="H44" s="194" t="s">
        <v>244</v>
      </c>
      <c r="I44" s="40" t="s">
        <v>74</v>
      </c>
      <c r="J44" s="40" t="s">
        <v>74</v>
      </c>
    </row>
    <row r="45" spans="1:10" ht="45.75" customHeight="1">
      <c r="A45" s="70" t="str">
        <f>'WAG Menu'!$F$35</f>
        <v>Parslied Carrots</v>
      </c>
      <c r="B45" s="206" t="s">
        <v>147</v>
      </c>
      <c r="C45" s="40" t="s">
        <v>74</v>
      </c>
      <c r="D45" s="194" t="s">
        <v>248</v>
      </c>
      <c r="E45" s="194" t="s">
        <v>244</v>
      </c>
      <c r="F45" s="40" t="s">
        <v>74</v>
      </c>
      <c r="G45" s="194" t="s">
        <v>248</v>
      </c>
      <c r="H45" s="194" t="s">
        <v>244</v>
      </c>
      <c r="I45" s="40" t="s">
        <v>74</v>
      </c>
      <c r="J45" s="40" t="s">
        <v>74</v>
      </c>
    </row>
    <row r="46" spans="1:10" ht="51.75" customHeight="1">
      <c r="A46" s="130" t="s">
        <v>87</v>
      </c>
      <c r="B46" s="131" t="s">
        <v>78</v>
      </c>
      <c r="C46" s="40" t="s">
        <v>74</v>
      </c>
      <c r="D46" s="40" t="s">
        <v>74</v>
      </c>
      <c r="E46" s="40" t="s">
        <v>244</v>
      </c>
      <c r="F46" s="40" t="s">
        <v>91</v>
      </c>
      <c r="G46" s="40" t="s">
        <v>91</v>
      </c>
      <c r="H46" s="40" t="s">
        <v>151</v>
      </c>
      <c r="I46" s="40" t="s">
        <v>74</v>
      </c>
      <c r="J46" s="40" t="s">
        <v>158</v>
      </c>
    </row>
    <row r="47" spans="1:10" ht="18" customHeight="1">
      <c r="A47" s="225" t="s">
        <v>233</v>
      </c>
      <c r="B47" s="41"/>
      <c r="C47" s="41"/>
      <c r="D47" s="41"/>
      <c r="E47" s="41"/>
      <c r="F47" s="41"/>
      <c r="G47" s="41"/>
      <c r="H47" s="41"/>
      <c r="I47" s="41"/>
      <c r="J47" s="41"/>
    </row>
  </sheetData>
  <sheetProtection formatCells="0" formatColumns="0" formatRows="0" insertColumns="0" insertRows="0"/>
  <mergeCells count="3">
    <mergeCell ref="E3:H3"/>
    <mergeCell ref="A1:E1"/>
    <mergeCell ref="A2:E2"/>
  </mergeCells>
  <printOptions horizontalCentered="1"/>
  <pageMargins left="0.3" right="0.3" top="0.3" bottom="0.4" header="0" footer="0.2"/>
  <pageSetup fitToHeight="3" horizontalDpi="600" verticalDpi="600" orientation="landscape" paperSize="5" scale="58" r:id="rId2"/>
  <headerFooter alignWithMargins="0">
    <oddFooter>&amp;L&amp;9LEGEND:  X=Applicable,  M=Minced,  P=Pureed,  V=Pesco Vegetarian,  R=Renal,  dt=Diet,  SS= apetito single serve entrée
Renal menu needs to be assessed by a clinical dietitian &amp; individualized to meet resident needs &amp; preferences.&amp;R&amp;G</oddFooter>
  </headerFooter>
  <rowBreaks count="2" manualBreakCount="2">
    <brk id="16" max="16" man="1"/>
    <brk id="32" max="16" man="1"/>
  </rowBreaks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</sheetPr>
  <dimension ref="A2:N217"/>
  <sheetViews>
    <sheetView view="pageBreakPreview" zoomScale="77" zoomScaleNormal="80" zoomScaleSheetLayoutView="77" zoomScalePageLayoutView="0" workbookViewId="0" topLeftCell="A1">
      <pane ySplit="3" topLeftCell="A4" activePane="bottomLeft" state="frozen"/>
      <selection pane="topLeft" activeCell="D6" sqref="D6"/>
      <selection pane="bottomLeft" activeCell="D68" sqref="D68"/>
    </sheetView>
  </sheetViews>
  <sheetFormatPr defaultColWidth="9.28125" defaultRowHeight="12.75"/>
  <cols>
    <col min="1" max="1" width="34.57421875" style="106" customWidth="1"/>
    <col min="2" max="2" width="14.7109375" style="107" customWidth="1"/>
    <col min="3" max="3" width="13.7109375" style="108" customWidth="1"/>
    <col min="4" max="4" width="15.7109375" style="108" customWidth="1"/>
    <col min="5" max="5" width="10.28125" style="107" customWidth="1"/>
    <col min="6" max="12" width="9.28125" style="107" customWidth="1"/>
    <col min="13" max="13" width="10.7109375" style="109" customWidth="1"/>
    <col min="14" max="14" width="12.7109375" style="107" customWidth="1"/>
    <col min="15" max="16384" width="9.28125" style="110" customWidth="1"/>
  </cols>
  <sheetData>
    <row r="1" ht="18" customHeight="1"/>
    <row r="2" spans="1:14" ht="39" customHeight="1">
      <c r="A2" s="274" t="s">
        <v>289</v>
      </c>
      <c r="C2" s="275" t="s">
        <v>1039</v>
      </c>
      <c r="D2" s="111"/>
      <c r="E2" s="276"/>
      <c r="F2" s="276"/>
      <c r="G2" s="276"/>
      <c r="H2" s="276"/>
      <c r="I2" s="276"/>
      <c r="J2" s="112"/>
      <c r="K2" s="112"/>
      <c r="L2" s="113"/>
      <c r="M2" s="114"/>
      <c r="N2" s="115"/>
    </row>
    <row r="3" spans="1:14" ht="48" customHeight="1" thickBot="1">
      <c r="A3" s="116" t="s">
        <v>6</v>
      </c>
      <c r="B3" s="116" t="s">
        <v>192</v>
      </c>
      <c r="C3" s="116" t="s">
        <v>501</v>
      </c>
      <c r="D3" s="116" t="s">
        <v>242</v>
      </c>
      <c r="E3" s="116" t="s">
        <v>243</v>
      </c>
      <c r="F3" s="159" t="str">
        <f>NOTES!$E$5</f>
        <v>A</v>
      </c>
      <c r="G3" s="160" t="str">
        <f>NOTES!$F$5</f>
        <v>B</v>
      </c>
      <c r="H3" s="160" t="str">
        <f>NOTES!$G$5</f>
        <v>C</v>
      </c>
      <c r="I3" s="160" t="str">
        <f>NOTES!$H$5</f>
        <v>D</v>
      </c>
      <c r="J3" s="160" t="str">
        <f>NOTES!$I$5</f>
        <v>E</v>
      </c>
      <c r="K3" s="160" t="str">
        <f>NOTES!$J$5</f>
        <v>F</v>
      </c>
      <c r="L3" s="160" t="s">
        <v>284</v>
      </c>
      <c r="M3" s="116" t="s">
        <v>406</v>
      </c>
      <c r="N3" s="117" t="s">
        <v>7</v>
      </c>
    </row>
    <row r="4" spans="1:14" ht="24" thickBot="1" thickTop="1">
      <c r="A4" s="542" t="s">
        <v>224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</row>
    <row r="5" spans="1:14" s="188" customFormat="1" ht="18.75" thickTop="1">
      <c r="A5" s="118" t="str">
        <f>'WAG Menu'!$F$4</f>
        <v>Cranberry Juice</v>
      </c>
      <c r="B5" s="185" t="s">
        <v>84</v>
      </c>
      <c r="C5" s="139" t="s">
        <v>584</v>
      </c>
      <c r="D5" s="186"/>
      <c r="E5" s="185"/>
      <c r="F5" s="185"/>
      <c r="G5" s="185"/>
      <c r="H5" s="185"/>
      <c r="I5" s="185"/>
      <c r="J5" s="185"/>
      <c r="K5" s="185"/>
      <c r="L5" s="185"/>
      <c r="M5" s="119">
        <f aca="true" t="shared" si="0" ref="M5:M40">SUM(F5:L5)</f>
        <v>0</v>
      </c>
      <c r="N5" s="187"/>
    </row>
    <row r="6" spans="1:14" s="188" customFormat="1" ht="18">
      <c r="A6" s="118" t="str">
        <f>'WAG Menu'!$F$4</f>
        <v>Cranberry Juice</v>
      </c>
      <c r="B6" s="185" t="s">
        <v>89</v>
      </c>
      <c r="C6" s="139" t="s">
        <v>584</v>
      </c>
      <c r="D6" s="186"/>
      <c r="E6" s="185"/>
      <c r="F6" s="185"/>
      <c r="G6" s="185"/>
      <c r="H6" s="185"/>
      <c r="I6" s="185"/>
      <c r="J6" s="185"/>
      <c r="K6" s="185"/>
      <c r="L6" s="185"/>
      <c r="M6" s="119">
        <f t="shared" si="0"/>
        <v>0</v>
      </c>
      <c r="N6" s="187"/>
    </row>
    <row r="7" spans="1:14" s="188" customFormat="1" ht="18">
      <c r="A7" s="190"/>
      <c r="B7" s="185"/>
      <c r="C7" s="139"/>
      <c r="D7" s="186"/>
      <c r="E7" s="185"/>
      <c r="F7" s="185"/>
      <c r="G7" s="185"/>
      <c r="H7" s="185"/>
      <c r="I7" s="185"/>
      <c r="J7" s="185"/>
      <c r="K7" s="185"/>
      <c r="L7" s="185"/>
      <c r="M7" s="119">
        <f t="shared" si="0"/>
        <v>0</v>
      </c>
      <c r="N7" s="187"/>
    </row>
    <row r="8" spans="1:14" s="121" customFormat="1" ht="36">
      <c r="A8" s="143" t="s">
        <v>29</v>
      </c>
      <c r="B8" s="136" t="s">
        <v>9</v>
      </c>
      <c r="C8" s="139" t="s">
        <v>563</v>
      </c>
      <c r="D8" s="137"/>
      <c r="E8" s="136"/>
      <c r="F8" s="136"/>
      <c r="G8" s="136"/>
      <c r="H8" s="136"/>
      <c r="I8" s="136"/>
      <c r="J8" s="136"/>
      <c r="K8" s="136"/>
      <c r="L8" s="136"/>
      <c r="M8" s="119">
        <f t="shared" si="0"/>
        <v>0</v>
      </c>
      <c r="N8" s="141"/>
    </row>
    <row r="9" spans="1:14" s="121" customFormat="1" ht="36">
      <c r="A9" s="144" t="s">
        <v>30</v>
      </c>
      <c r="B9" s="138" t="s">
        <v>9</v>
      </c>
      <c r="C9" s="139"/>
      <c r="D9" s="139"/>
      <c r="E9" s="138"/>
      <c r="F9" s="138"/>
      <c r="G9" s="138"/>
      <c r="H9" s="138"/>
      <c r="I9" s="138"/>
      <c r="J9" s="138"/>
      <c r="K9" s="138"/>
      <c r="L9" s="138"/>
      <c r="M9" s="119">
        <f t="shared" si="0"/>
        <v>0</v>
      </c>
      <c r="N9" s="142"/>
    </row>
    <row r="10" spans="1:14" s="121" customFormat="1" ht="36">
      <c r="A10" s="124" t="str">
        <f>'WAG Menu'!$F$5</f>
        <v>Oatmeal Cereal</v>
      </c>
      <c r="B10" s="138" t="s">
        <v>12</v>
      </c>
      <c r="C10" s="139" t="s">
        <v>585</v>
      </c>
      <c r="D10" s="139"/>
      <c r="E10" s="138"/>
      <c r="F10" s="138"/>
      <c r="G10" s="138"/>
      <c r="H10" s="138"/>
      <c r="I10" s="138"/>
      <c r="J10" s="138"/>
      <c r="K10" s="138"/>
      <c r="L10" s="138"/>
      <c r="M10" s="119">
        <f t="shared" si="0"/>
        <v>0</v>
      </c>
      <c r="N10" s="142"/>
    </row>
    <row r="11" spans="1:14" s="121" customFormat="1" ht="36">
      <c r="A11" s="218" t="s">
        <v>13</v>
      </c>
      <c r="B11" s="138" t="s">
        <v>12</v>
      </c>
      <c r="C11" s="139" t="s">
        <v>586</v>
      </c>
      <c r="D11" s="139"/>
      <c r="E11" s="138"/>
      <c r="F11" s="138"/>
      <c r="G11" s="138"/>
      <c r="H11" s="138"/>
      <c r="I11" s="138"/>
      <c r="J11" s="138"/>
      <c r="K11" s="138"/>
      <c r="L11" s="138"/>
      <c r="M11" s="119">
        <f t="shared" si="0"/>
        <v>0</v>
      </c>
      <c r="N11" s="142"/>
    </row>
    <row r="12" spans="1:14" s="121" customFormat="1" ht="36">
      <c r="A12" s="144" t="s">
        <v>277</v>
      </c>
      <c r="B12" s="138" t="s">
        <v>14</v>
      </c>
      <c r="C12" s="139" t="s">
        <v>585</v>
      </c>
      <c r="D12" s="139"/>
      <c r="E12" s="138"/>
      <c r="F12" s="138"/>
      <c r="G12" s="138"/>
      <c r="H12" s="138"/>
      <c r="I12" s="138"/>
      <c r="J12" s="138"/>
      <c r="K12" s="138"/>
      <c r="L12" s="138"/>
      <c r="M12" s="119">
        <f t="shared" si="0"/>
        <v>0</v>
      </c>
      <c r="N12" s="142"/>
    </row>
    <row r="13" spans="1:14" s="121" customFormat="1" ht="36">
      <c r="A13" s="144" t="s">
        <v>43</v>
      </c>
      <c r="B13" s="138" t="s">
        <v>12</v>
      </c>
      <c r="C13" s="139"/>
      <c r="D13" s="139"/>
      <c r="E13" s="138"/>
      <c r="F13" s="138"/>
      <c r="G13" s="138"/>
      <c r="H13" s="138"/>
      <c r="I13" s="138"/>
      <c r="J13" s="138"/>
      <c r="K13" s="138"/>
      <c r="L13" s="138"/>
      <c r="M13" s="119">
        <f t="shared" si="0"/>
        <v>0</v>
      </c>
      <c r="N13" s="142"/>
    </row>
    <row r="14" spans="1:14" s="121" customFormat="1" ht="18">
      <c r="A14" s="144"/>
      <c r="B14" s="138"/>
      <c r="C14" s="139"/>
      <c r="D14" s="139"/>
      <c r="E14" s="138"/>
      <c r="F14" s="138"/>
      <c r="G14" s="138"/>
      <c r="H14" s="138"/>
      <c r="I14" s="138"/>
      <c r="J14" s="138"/>
      <c r="K14" s="138"/>
      <c r="L14" s="138"/>
      <c r="M14" s="119">
        <f t="shared" si="0"/>
        <v>0</v>
      </c>
      <c r="N14" s="142"/>
    </row>
    <row r="15" spans="1:14" s="121" customFormat="1" ht="24.75" customHeight="1">
      <c r="A15" s="124" t="str">
        <f>'WAG Menu'!F6</f>
        <v>Boiled Eggs</v>
      </c>
      <c r="B15" s="138" t="s">
        <v>120</v>
      </c>
      <c r="C15" s="244" t="s">
        <v>614</v>
      </c>
      <c r="D15" s="139"/>
      <c r="E15" s="138"/>
      <c r="F15" s="138"/>
      <c r="G15" s="138"/>
      <c r="H15" s="138"/>
      <c r="I15" s="138"/>
      <c r="J15" s="138"/>
      <c r="K15" s="138"/>
      <c r="L15" s="138"/>
      <c r="M15" s="119">
        <f t="shared" si="0"/>
        <v>0</v>
      </c>
      <c r="N15" s="142"/>
    </row>
    <row r="16" spans="1:14" s="121" customFormat="1" ht="36">
      <c r="A16" s="245" t="s">
        <v>1048</v>
      </c>
      <c r="B16" s="243" t="s">
        <v>126</v>
      </c>
      <c r="C16" s="244" t="s">
        <v>588</v>
      </c>
      <c r="D16" s="139"/>
      <c r="E16" s="138"/>
      <c r="F16" s="138"/>
      <c r="G16" s="138"/>
      <c r="H16" s="138"/>
      <c r="I16" s="138"/>
      <c r="J16" s="138"/>
      <c r="K16" s="138"/>
      <c r="L16" s="138"/>
      <c r="M16" s="119">
        <f t="shared" si="0"/>
        <v>0</v>
      </c>
      <c r="N16" s="142"/>
    </row>
    <row r="17" spans="1:14" s="121" customFormat="1" ht="18">
      <c r="A17" s="144"/>
      <c r="B17" s="138"/>
      <c r="C17" s="139"/>
      <c r="D17" s="139"/>
      <c r="E17" s="138"/>
      <c r="F17" s="138"/>
      <c r="G17" s="138"/>
      <c r="H17" s="138"/>
      <c r="I17" s="138"/>
      <c r="J17" s="138"/>
      <c r="K17" s="138"/>
      <c r="L17" s="138"/>
      <c r="M17" s="119">
        <f t="shared" si="0"/>
        <v>0</v>
      </c>
      <c r="N17" s="142"/>
    </row>
    <row r="18" spans="1:14" s="121" customFormat="1" ht="18">
      <c r="A18" s="357" t="str">
        <f>'WAG Menu'!F7</f>
        <v>Whole Wheat Toast</v>
      </c>
      <c r="B18" s="358" t="s">
        <v>77</v>
      </c>
      <c r="C18" s="359"/>
      <c r="D18" s="139"/>
      <c r="E18" s="138"/>
      <c r="F18" s="138"/>
      <c r="G18" s="138"/>
      <c r="H18" s="138"/>
      <c r="I18" s="138"/>
      <c r="J18" s="138"/>
      <c r="K18" s="138"/>
      <c r="L18" s="138"/>
      <c r="M18" s="119">
        <f t="shared" si="0"/>
        <v>0</v>
      </c>
      <c r="N18" s="142"/>
    </row>
    <row r="19" spans="1:14" s="121" customFormat="1" ht="18">
      <c r="A19" s="357" t="s">
        <v>88</v>
      </c>
      <c r="B19" s="358" t="s">
        <v>78</v>
      </c>
      <c r="C19" s="359"/>
      <c r="D19" s="139"/>
      <c r="E19" s="138"/>
      <c r="F19" s="138"/>
      <c r="G19" s="138"/>
      <c r="H19" s="138"/>
      <c r="I19" s="138"/>
      <c r="J19" s="138"/>
      <c r="K19" s="138"/>
      <c r="L19" s="138"/>
      <c r="M19" s="119">
        <f t="shared" si="0"/>
        <v>0</v>
      </c>
      <c r="N19" s="142"/>
    </row>
    <row r="20" spans="1:14" s="121" customFormat="1" ht="24.75" customHeight="1">
      <c r="A20" s="393" t="s">
        <v>228</v>
      </c>
      <c r="B20" s="358" t="s">
        <v>126</v>
      </c>
      <c r="C20" s="359" t="s">
        <v>509</v>
      </c>
      <c r="D20" s="139"/>
      <c r="E20" s="138"/>
      <c r="F20" s="138"/>
      <c r="G20" s="138"/>
      <c r="H20" s="138"/>
      <c r="I20" s="138"/>
      <c r="J20" s="138"/>
      <c r="K20" s="138"/>
      <c r="L20" s="138"/>
      <c r="M20" s="119">
        <f t="shared" si="0"/>
        <v>0</v>
      </c>
      <c r="N20" s="142"/>
    </row>
    <row r="21" spans="1:14" s="121" customFormat="1" ht="24.75" customHeight="1">
      <c r="A21" s="393" t="s">
        <v>16</v>
      </c>
      <c r="B21" s="358" t="s">
        <v>77</v>
      </c>
      <c r="C21" s="359"/>
      <c r="D21" s="139"/>
      <c r="E21" s="138"/>
      <c r="F21" s="138"/>
      <c r="G21" s="138"/>
      <c r="H21" s="138"/>
      <c r="I21" s="138"/>
      <c r="J21" s="138"/>
      <c r="K21" s="138"/>
      <c r="L21" s="138"/>
      <c r="M21" s="119"/>
      <c r="N21" s="142"/>
    </row>
    <row r="22" spans="1:14" s="121" customFormat="1" ht="24.75" customHeight="1">
      <c r="A22" s="393" t="s">
        <v>16</v>
      </c>
      <c r="B22" s="358" t="s">
        <v>264</v>
      </c>
      <c r="C22" s="359"/>
      <c r="D22" s="139"/>
      <c r="E22" s="138"/>
      <c r="F22" s="138"/>
      <c r="G22" s="138"/>
      <c r="H22" s="138"/>
      <c r="I22" s="138"/>
      <c r="J22" s="138"/>
      <c r="K22" s="138"/>
      <c r="L22" s="138"/>
      <c r="M22" s="119"/>
      <c r="N22" s="142"/>
    </row>
    <row r="23" spans="1:14" s="121" customFormat="1" ht="24.75" customHeight="1">
      <c r="A23" s="393" t="s">
        <v>33</v>
      </c>
      <c r="B23" s="358" t="s">
        <v>126</v>
      </c>
      <c r="C23" s="359" t="s">
        <v>509</v>
      </c>
      <c r="D23" s="139"/>
      <c r="E23" s="138"/>
      <c r="F23" s="138"/>
      <c r="G23" s="138"/>
      <c r="H23" s="138"/>
      <c r="I23" s="138"/>
      <c r="J23" s="138"/>
      <c r="K23" s="138"/>
      <c r="L23" s="138"/>
      <c r="M23" s="119"/>
      <c r="N23" s="142"/>
    </row>
    <row r="24" spans="1:14" s="121" customFormat="1" ht="24.75" customHeight="1">
      <c r="A24" s="393" t="s">
        <v>17</v>
      </c>
      <c r="B24" s="392" t="s">
        <v>77</v>
      </c>
      <c r="C24" s="359"/>
      <c r="D24" s="139"/>
      <c r="E24" s="138"/>
      <c r="F24" s="138"/>
      <c r="G24" s="138"/>
      <c r="H24" s="138"/>
      <c r="I24" s="138"/>
      <c r="J24" s="138"/>
      <c r="K24" s="138"/>
      <c r="L24" s="138"/>
      <c r="M24" s="119"/>
      <c r="N24" s="142"/>
    </row>
    <row r="25" spans="1:14" s="121" customFormat="1" ht="24.75" customHeight="1">
      <c r="A25" s="122"/>
      <c r="B25" s="138"/>
      <c r="C25" s="139"/>
      <c r="D25" s="139"/>
      <c r="E25" s="138"/>
      <c r="F25" s="138"/>
      <c r="G25" s="138"/>
      <c r="H25" s="138"/>
      <c r="I25" s="138"/>
      <c r="J25" s="138"/>
      <c r="K25" s="138"/>
      <c r="L25" s="138"/>
      <c r="M25" s="119">
        <f t="shared" si="0"/>
        <v>0</v>
      </c>
      <c r="N25" s="142"/>
    </row>
    <row r="26" spans="1:14" s="121" customFormat="1" ht="39" customHeight="1">
      <c r="A26" s="124" t="str">
        <f>'WAG Menu'!$F$8</f>
        <v>Honeydew</v>
      </c>
      <c r="B26" s="138" t="s">
        <v>79</v>
      </c>
      <c r="C26" s="139" t="s">
        <v>629</v>
      </c>
      <c r="D26" s="138"/>
      <c r="E26" s="139"/>
      <c r="F26" s="138"/>
      <c r="G26" s="138"/>
      <c r="H26" s="138"/>
      <c r="I26" s="138"/>
      <c r="J26" s="138"/>
      <c r="K26" s="138"/>
      <c r="L26" s="138"/>
      <c r="M26" s="119">
        <f t="shared" si="0"/>
        <v>0</v>
      </c>
      <c r="N26" s="142"/>
    </row>
    <row r="27" spans="1:14" s="121" customFormat="1" ht="39" customHeight="1">
      <c r="A27" s="144" t="s">
        <v>99</v>
      </c>
      <c r="B27" s="138" t="s">
        <v>19</v>
      </c>
      <c r="C27" s="139" t="s">
        <v>589</v>
      </c>
      <c r="D27" s="139"/>
      <c r="E27" s="138"/>
      <c r="F27" s="138"/>
      <c r="G27" s="138"/>
      <c r="H27" s="138"/>
      <c r="I27" s="138"/>
      <c r="J27" s="138"/>
      <c r="K27" s="138"/>
      <c r="L27" s="138"/>
      <c r="M27" s="331">
        <f t="shared" si="0"/>
        <v>0</v>
      </c>
      <c r="N27" s="287"/>
    </row>
    <row r="28" spans="1:14" s="121" customFormat="1" ht="32.25" customHeight="1">
      <c r="A28" s="144" t="s">
        <v>100</v>
      </c>
      <c r="B28" s="138" t="s">
        <v>19</v>
      </c>
      <c r="C28" s="139" t="s">
        <v>630</v>
      </c>
      <c r="D28" s="139"/>
      <c r="E28" s="138"/>
      <c r="F28" s="138"/>
      <c r="G28" s="138"/>
      <c r="H28" s="138"/>
      <c r="I28" s="138"/>
      <c r="J28" s="138"/>
      <c r="K28" s="138"/>
      <c r="L28" s="138"/>
      <c r="M28" s="331">
        <f t="shared" si="0"/>
        <v>0</v>
      </c>
      <c r="N28" s="287"/>
    </row>
    <row r="29" spans="1:14" s="121" customFormat="1" ht="25.5" customHeight="1">
      <c r="A29" s="218" t="s">
        <v>424</v>
      </c>
      <c r="B29" s="138" t="s">
        <v>79</v>
      </c>
      <c r="C29" s="139" t="s">
        <v>596</v>
      </c>
      <c r="D29" s="138"/>
      <c r="E29" s="139"/>
      <c r="F29" s="138"/>
      <c r="G29" s="138"/>
      <c r="H29" s="138"/>
      <c r="I29" s="138"/>
      <c r="J29" s="138"/>
      <c r="K29" s="138"/>
      <c r="L29" s="138"/>
      <c r="M29" s="331">
        <f t="shared" si="0"/>
        <v>0</v>
      </c>
      <c r="N29" s="142"/>
    </row>
    <row r="30" spans="1:14" s="121" customFormat="1" ht="36">
      <c r="A30" s="144" t="s">
        <v>34</v>
      </c>
      <c r="B30" s="138" t="s">
        <v>126</v>
      </c>
      <c r="C30" s="139" t="s">
        <v>589</v>
      </c>
      <c r="D30" s="139"/>
      <c r="E30" s="138"/>
      <c r="F30" s="138"/>
      <c r="G30" s="138"/>
      <c r="H30" s="138"/>
      <c r="I30" s="138"/>
      <c r="J30" s="138"/>
      <c r="K30" s="138"/>
      <c r="L30" s="138"/>
      <c r="M30" s="119">
        <f t="shared" si="0"/>
        <v>0</v>
      </c>
      <c r="N30" s="142"/>
    </row>
    <row r="31" spans="1:14" s="121" customFormat="1" ht="36">
      <c r="A31" s="144" t="s">
        <v>35</v>
      </c>
      <c r="B31" s="138" t="s">
        <v>126</v>
      </c>
      <c r="C31" s="139" t="s">
        <v>590</v>
      </c>
      <c r="D31" s="139"/>
      <c r="E31" s="138"/>
      <c r="F31" s="138"/>
      <c r="G31" s="138"/>
      <c r="H31" s="138"/>
      <c r="I31" s="138"/>
      <c r="J31" s="138"/>
      <c r="K31" s="138"/>
      <c r="L31" s="138"/>
      <c r="M31" s="119">
        <f t="shared" si="0"/>
        <v>0</v>
      </c>
      <c r="N31" s="142"/>
    </row>
    <row r="32" spans="1:14" s="121" customFormat="1" ht="18">
      <c r="A32" s="144"/>
      <c r="B32" s="138"/>
      <c r="C32" s="139"/>
      <c r="D32" s="139"/>
      <c r="E32" s="138"/>
      <c r="F32" s="138"/>
      <c r="G32" s="138"/>
      <c r="H32" s="138"/>
      <c r="I32" s="138"/>
      <c r="J32" s="138"/>
      <c r="K32" s="138"/>
      <c r="L32" s="138"/>
      <c r="M32" s="119">
        <f t="shared" si="0"/>
        <v>0</v>
      </c>
      <c r="N32" s="142"/>
    </row>
    <row r="33" spans="1:14" s="121" customFormat="1" ht="18">
      <c r="A33" s="357" t="str">
        <f>'WAG Menu'!F13</f>
        <v>Rye Toast</v>
      </c>
      <c r="B33" s="358" t="s">
        <v>120</v>
      </c>
      <c r="C33" s="359"/>
      <c r="D33" s="139"/>
      <c r="E33" s="138"/>
      <c r="F33" s="138"/>
      <c r="G33" s="138"/>
      <c r="H33" s="138"/>
      <c r="I33" s="138"/>
      <c r="J33" s="138"/>
      <c r="K33" s="138"/>
      <c r="L33" s="138"/>
      <c r="M33" s="119">
        <f t="shared" si="0"/>
        <v>0</v>
      </c>
      <c r="N33" s="142"/>
    </row>
    <row r="34" spans="1:14" s="121" customFormat="1" ht="36">
      <c r="A34" s="366" t="s">
        <v>1054</v>
      </c>
      <c r="B34" s="358" t="s">
        <v>126</v>
      </c>
      <c r="C34" s="359" t="s">
        <v>563</v>
      </c>
      <c r="D34" s="139"/>
      <c r="E34" s="138"/>
      <c r="F34" s="138"/>
      <c r="G34" s="138"/>
      <c r="H34" s="138"/>
      <c r="I34" s="138"/>
      <c r="J34" s="138"/>
      <c r="K34" s="138"/>
      <c r="L34" s="138"/>
      <c r="M34" s="119">
        <f t="shared" si="0"/>
        <v>0</v>
      </c>
      <c r="N34" s="142"/>
    </row>
    <row r="35" spans="1:14" s="121" customFormat="1" ht="18">
      <c r="A35" s="366" t="s">
        <v>1055</v>
      </c>
      <c r="B35" s="358" t="s">
        <v>120</v>
      </c>
      <c r="C35" s="359"/>
      <c r="D35" s="139"/>
      <c r="E35" s="138"/>
      <c r="F35" s="138"/>
      <c r="G35" s="138"/>
      <c r="H35" s="138"/>
      <c r="I35" s="138"/>
      <c r="J35" s="138"/>
      <c r="K35" s="138"/>
      <c r="L35" s="138"/>
      <c r="M35" s="119">
        <f t="shared" si="0"/>
        <v>0</v>
      </c>
      <c r="N35" s="142"/>
    </row>
    <row r="36" spans="1:14" s="121" customFormat="1" ht="18">
      <c r="A36" s="145"/>
      <c r="B36" s="140"/>
      <c r="C36" s="139"/>
      <c r="D36" s="139"/>
      <c r="E36" s="138"/>
      <c r="F36" s="138"/>
      <c r="G36" s="138"/>
      <c r="H36" s="138"/>
      <c r="I36" s="138"/>
      <c r="J36" s="138"/>
      <c r="K36" s="138"/>
      <c r="L36" s="138"/>
      <c r="M36" s="119">
        <f t="shared" si="0"/>
        <v>0</v>
      </c>
      <c r="N36" s="142"/>
    </row>
    <row r="37" spans="1:14" s="121" customFormat="1" ht="54">
      <c r="A37" s="357" t="str">
        <f>'[3]WAG Menu'!$B$11</f>
        <v>Peanut Butter</v>
      </c>
      <c r="B37" s="358" t="s">
        <v>160</v>
      </c>
      <c r="C37" s="359"/>
      <c r="D37" s="139"/>
      <c r="E37" s="138"/>
      <c r="F37" s="138"/>
      <c r="G37" s="138"/>
      <c r="H37" s="138"/>
      <c r="I37" s="138"/>
      <c r="J37" s="138"/>
      <c r="K37" s="138"/>
      <c r="L37" s="138"/>
      <c r="M37" s="119">
        <f t="shared" si="0"/>
        <v>0</v>
      </c>
      <c r="N37" s="142"/>
    </row>
    <row r="38" spans="1:14" s="121" customFormat="1" ht="18">
      <c r="A38" s="355" t="s">
        <v>800</v>
      </c>
      <c r="B38" s="356" t="s">
        <v>1043</v>
      </c>
      <c r="C38" s="359"/>
      <c r="D38" s="139"/>
      <c r="E38" s="138"/>
      <c r="F38" s="138"/>
      <c r="G38" s="138"/>
      <c r="H38" s="138"/>
      <c r="I38" s="138"/>
      <c r="J38" s="138"/>
      <c r="K38" s="138"/>
      <c r="L38" s="138"/>
      <c r="M38" s="119">
        <f t="shared" si="0"/>
        <v>0</v>
      </c>
      <c r="N38" s="142"/>
    </row>
    <row r="39" spans="1:14" s="121" customFormat="1" ht="36.75" thickBot="1">
      <c r="A39" s="355" t="s">
        <v>1044</v>
      </c>
      <c r="B39" s="95" t="s">
        <v>197</v>
      </c>
      <c r="C39" s="359"/>
      <c r="D39" s="139"/>
      <c r="E39" s="138"/>
      <c r="F39" s="138"/>
      <c r="G39" s="138"/>
      <c r="H39" s="138"/>
      <c r="I39" s="138"/>
      <c r="J39" s="138"/>
      <c r="K39" s="138"/>
      <c r="L39" s="138"/>
      <c r="M39" s="119">
        <f t="shared" si="0"/>
        <v>0</v>
      </c>
      <c r="N39" s="142"/>
    </row>
    <row r="40" spans="1:14" s="121" customFormat="1" ht="36.75" thickBot="1">
      <c r="A40" s="361" t="str">
        <f>'[3]WAG Menu'!$D$11</f>
        <v>Creamy Vanilla Yogurt</v>
      </c>
      <c r="B40" s="362" t="s">
        <v>125</v>
      </c>
      <c r="C40" s="363" t="s">
        <v>508</v>
      </c>
      <c r="D40" s="139"/>
      <c r="E40" s="138"/>
      <c r="F40" s="138"/>
      <c r="G40" s="138"/>
      <c r="H40" s="138"/>
      <c r="I40" s="138"/>
      <c r="J40" s="138"/>
      <c r="K40" s="138"/>
      <c r="L40" s="138"/>
      <c r="M40" s="119">
        <f t="shared" si="0"/>
        <v>0</v>
      </c>
      <c r="N40" s="142"/>
    </row>
    <row r="41" spans="1:14" s="121" customFormat="1" ht="28.5" customHeight="1" thickBot="1" thickTop="1">
      <c r="A41" s="542" t="s">
        <v>223</v>
      </c>
      <c r="B41" s="542"/>
      <c r="C41" s="542"/>
      <c r="D41" s="542"/>
      <c r="E41" s="542"/>
      <c r="F41" s="542"/>
      <c r="G41" s="542"/>
      <c r="H41" s="542"/>
      <c r="I41" s="542"/>
      <c r="J41" s="542"/>
      <c r="K41" s="542"/>
      <c r="L41" s="542"/>
      <c r="M41" s="542"/>
      <c r="N41" s="542"/>
    </row>
    <row r="42" spans="1:14" s="121" customFormat="1" ht="42" customHeight="1" thickTop="1">
      <c r="A42" s="124" t="str">
        <f>'WAG Menu'!$F$15</f>
        <v>Split Pea Soup</v>
      </c>
      <c r="B42" s="136" t="s">
        <v>500</v>
      </c>
      <c r="C42" s="139" t="s">
        <v>658</v>
      </c>
      <c r="D42" s="137"/>
      <c r="E42" s="136"/>
      <c r="F42" s="136"/>
      <c r="G42" s="136"/>
      <c r="H42" s="136"/>
      <c r="I42" s="136"/>
      <c r="J42" s="136"/>
      <c r="K42" s="136"/>
      <c r="L42" s="136"/>
      <c r="M42" s="119">
        <f aca="true" t="shared" si="1" ref="M42:M56">SUM(F42:L42)</f>
        <v>0</v>
      </c>
      <c r="N42" s="141"/>
    </row>
    <row r="43" spans="1:14" s="121" customFormat="1" ht="39.75" customHeight="1">
      <c r="A43" s="144" t="s">
        <v>303</v>
      </c>
      <c r="B43" s="136" t="s">
        <v>500</v>
      </c>
      <c r="C43" s="139" t="s">
        <v>593</v>
      </c>
      <c r="D43" s="139"/>
      <c r="E43" s="138"/>
      <c r="F43" s="138"/>
      <c r="G43" s="138"/>
      <c r="H43" s="138"/>
      <c r="I43" s="138"/>
      <c r="J43" s="138"/>
      <c r="K43" s="138"/>
      <c r="L43" s="138"/>
      <c r="M43" s="125">
        <f t="shared" si="1"/>
        <v>0</v>
      </c>
      <c r="N43" s="142"/>
    </row>
    <row r="44" spans="1:14" s="121" customFormat="1" ht="43.5" customHeight="1">
      <c r="A44" s="144" t="s">
        <v>554</v>
      </c>
      <c r="B44" s="136" t="s">
        <v>500</v>
      </c>
      <c r="C44" s="139" t="s">
        <v>592</v>
      </c>
      <c r="D44" s="139"/>
      <c r="E44" s="138"/>
      <c r="F44" s="138"/>
      <c r="G44" s="138"/>
      <c r="H44" s="138"/>
      <c r="I44" s="138"/>
      <c r="J44" s="138"/>
      <c r="K44" s="138"/>
      <c r="L44" s="138"/>
      <c r="M44" s="125">
        <f t="shared" si="1"/>
        <v>0</v>
      </c>
      <c r="N44" s="142"/>
    </row>
    <row r="45" spans="1:14" s="121" customFormat="1" ht="33.75" customHeight="1">
      <c r="A45" s="144" t="s">
        <v>555</v>
      </c>
      <c r="B45" s="136" t="s">
        <v>500</v>
      </c>
      <c r="C45" s="139" t="s">
        <v>593</v>
      </c>
      <c r="D45" s="139"/>
      <c r="E45" s="138"/>
      <c r="F45" s="138"/>
      <c r="G45" s="138"/>
      <c r="H45" s="138"/>
      <c r="I45" s="138"/>
      <c r="J45" s="138"/>
      <c r="K45" s="138"/>
      <c r="L45" s="138"/>
      <c r="M45" s="125">
        <f t="shared" si="1"/>
        <v>0</v>
      </c>
      <c r="N45" s="142"/>
    </row>
    <row r="46" spans="1:14" s="121" customFormat="1" ht="39" customHeight="1">
      <c r="A46" s="144" t="s">
        <v>455</v>
      </c>
      <c r="B46" s="136" t="s">
        <v>500</v>
      </c>
      <c r="C46" s="139"/>
      <c r="D46" s="139"/>
      <c r="E46" s="138"/>
      <c r="F46" s="138"/>
      <c r="G46" s="138"/>
      <c r="H46" s="138"/>
      <c r="I46" s="138"/>
      <c r="J46" s="138"/>
      <c r="K46" s="138"/>
      <c r="L46" s="138"/>
      <c r="M46" s="125">
        <f t="shared" si="1"/>
        <v>0</v>
      </c>
      <c r="N46" s="142"/>
    </row>
    <row r="47" spans="1:14" s="121" customFormat="1" ht="20.25" customHeight="1">
      <c r="A47" s="144"/>
      <c r="B47" s="136"/>
      <c r="C47" s="139"/>
      <c r="D47" s="139"/>
      <c r="E47" s="138"/>
      <c r="F47" s="138"/>
      <c r="G47" s="138"/>
      <c r="H47" s="138"/>
      <c r="I47" s="138"/>
      <c r="J47" s="138"/>
      <c r="K47" s="138"/>
      <c r="L47" s="138"/>
      <c r="M47" s="119">
        <f t="shared" si="1"/>
        <v>0</v>
      </c>
      <c r="N47" s="142"/>
    </row>
    <row r="48" spans="1:14" s="121" customFormat="1" ht="43.5" customHeight="1">
      <c r="A48" s="124" t="str">
        <f>'WAG Menu'!$F$16</f>
        <v>Shredded Chicken on WW Bun</v>
      </c>
      <c r="B48" s="138" t="s">
        <v>265</v>
      </c>
      <c r="C48" s="226" t="s">
        <v>633</v>
      </c>
      <c r="D48" s="139"/>
      <c r="E48" s="138"/>
      <c r="F48" s="138"/>
      <c r="G48" s="138"/>
      <c r="H48" s="138"/>
      <c r="I48" s="138"/>
      <c r="J48" s="138"/>
      <c r="K48" s="138"/>
      <c r="L48" s="138"/>
      <c r="M48" s="119">
        <f t="shared" si="1"/>
        <v>0</v>
      </c>
      <c r="N48" s="142"/>
    </row>
    <row r="49" spans="1:14" s="121" customFormat="1" ht="41.25" customHeight="1">
      <c r="A49" s="144" t="s">
        <v>521</v>
      </c>
      <c r="B49" s="138" t="s">
        <v>126</v>
      </c>
      <c r="C49" s="377" t="s">
        <v>1160</v>
      </c>
      <c r="D49" s="139"/>
      <c r="E49" s="138"/>
      <c r="F49" s="138"/>
      <c r="G49" s="138"/>
      <c r="H49" s="138"/>
      <c r="I49" s="138"/>
      <c r="J49" s="138"/>
      <c r="K49" s="138"/>
      <c r="L49" s="138"/>
      <c r="M49" s="119">
        <f t="shared" si="1"/>
        <v>0</v>
      </c>
      <c r="N49" s="142"/>
    </row>
    <row r="50" spans="1:14" s="121" customFormat="1" ht="48" customHeight="1">
      <c r="A50" s="144" t="s">
        <v>522</v>
      </c>
      <c r="B50" s="138" t="s">
        <v>126</v>
      </c>
      <c r="C50" s="377" t="s">
        <v>1160</v>
      </c>
      <c r="D50" s="139"/>
      <c r="E50" s="138"/>
      <c r="F50" s="138"/>
      <c r="G50" s="138"/>
      <c r="H50" s="138"/>
      <c r="I50" s="138"/>
      <c r="J50" s="138"/>
      <c r="K50" s="138"/>
      <c r="L50" s="138"/>
      <c r="M50" s="119">
        <f t="shared" si="1"/>
        <v>0</v>
      </c>
      <c r="N50" s="142"/>
    </row>
    <row r="51" spans="1:14" s="121" customFormat="1" ht="38.25" customHeight="1">
      <c r="A51" s="144" t="s">
        <v>428</v>
      </c>
      <c r="B51" s="138" t="s">
        <v>265</v>
      </c>
      <c r="C51" s="226" t="s">
        <v>633</v>
      </c>
      <c r="D51" s="139"/>
      <c r="E51" s="138"/>
      <c r="F51" s="138"/>
      <c r="G51" s="138"/>
      <c r="H51" s="138"/>
      <c r="I51" s="138"/>
      <c r="J51" s="138"/>
      <c r="K51" s="138"/>
      <c r="L51" s="138"/>
      <c r="M51" s="119">
        <f t="shared" si="1"/>
        <v>0</v>
      </c>
      <c r="N51" s="142"/>
    </row>
    <row r="52" spans="1:14" s="121" customFormat="1" ht="18">
      <c r="A52" s="204" t="s">
        <v>262</v>
      </c>
      <c r="B52" s="138" t="s">
        <v>76</v>
      </c>
      <c r="C52" s="226"/>
      <c r="D52" s="139"/>
      <c r="E52" s="138"/>
      <c r="F52" s="138"/>
      <c r="G52" s="138"/>
      <c r="H52" s="138"/>
      <c r="I52" s="138"/>
      <c r="J52" s="138"/>
      <c r="K52" s="138"/>
      <c r="L52" s="138"/>
      <c r="M52" s="119">
        <f t="shared" si="1"/>
        <v>0</v>
      </c>
      <c r="N52" s="142"/>
    </row>
    <row r="53" spans="1:14" s="121" customFormat="1" ht="18">
      <c r="A53" s="204" t="s">
        <v>321</v>
      </c>
      <c r="B53" s="138" t="s">
        <v>76</v>
      </c>
      <c r="C53" s="226"/>
      <c r="D53" s="139"/>
      <c r="E53" s="138"/>
      <c r="F53" s="138"/>
      <c r="G53" s="138"/>
      <c r="H53" s="138"/>
      <c r="I53" s="138"/>
      <c r="J53" s="138"/>
      <c r="K53" s="138"/>
      <c r="L53" s="138"/>
      <c r="M53" s="119">
        <f t="shared" si="1"/>
        <v>0</v>
      </c>
      <c r="N53" s="142"/>
    </row>
    <row r="54" spans="1:14" s="121" customFormat="1" ht="36">
      <c r="A54" s="204" t="s">
        <v>33</v>
      </c>
      <c r="B54" s="138" t="s">
        <v>126</v>
      </c>
      <c r="C54" s="139" t="s">
        <v>509</v>
      </c>
      <c r="D54" s="139"/>
      <c r="E54" s="138"/>
      <c r="F54" s="138"/>
      <c r="G54" s="138"/>
      <c r="H54" s="138"/>
      <c r="I54" s="138"/>
      <c r="J54" s="138"/>
      <c r="K54" s="138"/>
      <c r="L54" s="138"/>
      <c r="M54" s="119">
        <f t="shared" si="1"/>
        <v>0</v>
      </c>
      <c r="N54" s="142"/>
    </row>
    <row r="55" spans="1:14" s="121" customFormat="1" ht="36">
      <c r="A55" s="204" t="s">
        <v>157</v>
      </c>
      <c r="B55" s="138" t="s">
        <v>126</v>
      </c>
      <c r="C55" s="139" t="s">
        <v>509</v>
      </c>
      <c r="D55" s="139"/>
      <c r="E55" s="138"/>
      <c r="F55" s="138"/>
      <c r="G55" s="138"/>
      <c r="H55" s="138"/>
      <c r="I55" s="138"/>
      <c r="J55" s="138"/>
      <c r="K55" s="138"/>
      <c r="L55" s="138"/>
      <c r="M55" s="119">
        <f t="shared" si="1"/>
        <v>0</v>
      </c>
      <c r="N55" s="142"/>
    </row>
    <row r="56" spans="1:14" s="121" customFormat="1" ht="18">
      <c r="A56" s="204" t="s">
        <v>263</v>
      </c>
      <c r="B56" s="138" t="s">
        <v>76</v>
      </c>
      <c r="C56" s="226"/>
      <c r="D56" s="139"/>
      <c r="E56" s="138"/>
      <c r="F56" s="138"/>
      <c r="G56" s="138"/>
      <c r="H56" s="138"/>
      <c r="I56" s="138"/>
      <c r="J56" s="138"/>
      <c r="K56" s="138"/>
      <c r="L56" s="138"/>
      <c r="M56" s="119">
        <f t="shared" si="1"/>
        <v>0</v>
      </c>
      <c r="N56" s="142"/>
    </row>
    <row r="57" spans="1:14" s="121" customFormat="1" ht="20.25" customHeight="1">
      <c r="A57" s="204"/>
      <c r="B57" s="138"/>
      <c r="C57" s="226"/>
      <c r="D57" s="139"/>
      <c r="E57" s="138"/>
      <c r="F57" s="138"/>
      <c r="G57" s="138"/>
      <c r="H57" s="138"/>
      <c r="I57" s="138"/>
      <c r="J57" s="138"/>
      <c r="K57" s="138"/>
      <c r="L57" s="138"/>
      <c r="M57" s="119">
        <f aca="true" t="shared" si="2" ref="M57:M64">SUM(F57:L57)</f>
        <v>0</v>
      </c>
      <c r="N57" s="142"/>
    </row>
    <row r="58" spans="1:14" s="121" customFormat="1" ht="34.5" customHeight="1">
      <c r="A58" s="124" t="str">
        <f>'WAG Menu'!$F$17</f>
        <v>Caesar Salad</v>
      </c>
      <c r="B58" s="138" t="s">
        <v>79</v>
      </c>
      <c r="C58" s="226" t="s">
        <v>808</v>
      </c>
      <c r="D58" s="139"/>
      <c r="E58" s="138"/>
      <c r="F58" s="138"/>
      <c r="G58" s="138"/>
      <c r="H58" s="138"/>
      <c r="I58" s="138"/>
      <c r="J58" s="138"/>
      <c r="K58" s="138"/>
      <c r="L58" s="138"/>
      <c r="M58" s="119">
        <f t="shared" si="2"/>
        <v>0</v>
      </c>
      <c r="N58" s="142"/>
    </row>
    <row r="59" spans="1:14" s="121" customFormat="1" ht="35.25" customHeight="1">
      <c r="A59" s="144" t="s">
        <v>806</v>
      </c>
      <c r="B59" s="138" t="s">
        <v>126</v>
      </c>
      <c r="C59" s="139" t="s">
        <v>594</v>
      </c>
      <c r="D59" s="139"/>
      <c r="E59" s="138"/>
      <c r="F59" s="138"/>
      <c r="G59" s="138"/>
      <c r="H59" s="138"/>
      <c r="I59" s="138"/>
      <c r="J59" s="138"/>
      <c r="K59" s="138"/>
      <c r="L59" s="138"/>
      <c r="M59" s="125">
        <f t="shared" si="2"/>
        <v>0</v>
      </c>
      <c r="N59" s="142"/>
    </row>
    <row r="60" spans="1:14" s="121" customFormat="1" ht="35.25" customHeight="1">
      <c r="A60" s="144" t="s">
        <v>807</v>
      </c>
      <c r="B60" s="138" t="s">
        <v>126</v>
      </c>
      <c r="C60" s="139" t="s">
        <v>809</v>
      </c>
      <c r="D60" s="139"/>
      <c r="E60" s="138"/>
      <c r="F60" s="138"/>
      <c r="G60" s="138"/>
      <c r="H60" s="138"/>
      <c r="I60" s="138"/>
      <c r="J60" s="138"/>
      <c r="K60" s="138"/>
      <c r="L60" s="138"/>
      <c r="M60" s="125">
        <f t="shared" si="2"/>
        <v>0</v>
      </c>
      <c r="N60" s="142"/>
    </row>
    <row r="61" spans="1:14" s="121" customFormat="1" ht="23.25" customHeight="1">
      <c r="A61" s="144"/>
      <c r="B61" s="138"/>
      <c r="C61" s="139"/>
      <c r="D61" s="139"/>
      <c r="E61" s="138"/>
      <c r="F61" s="138"/>
      <c r="G61" s="138"/>
      <c r="H61" s="138"/>
      <c r="I61" s="138"/>
      <c r="J61" s="138"/>
      <c r="K61" s="138"/>
      <c r="L61" s="138"/>
      <c r="M61" s="125">
        <f t="shared" si="2"/>
        <v>0</v>
      </c>
      <c r="N61" s="142"/>
    </row>
    <row r="62" spans="1:14" s="121" customFormat="1" ht="54.75" customHeight="1">
      <c r="A62" s="124" t="str">
        <f>'WAG Menu'!$F$18</f>
        <v>Hot Spiced Apples</v>
      </c>
      <c r="B62" s="138" t="s">
        <v>79</v>
      </c>
      <c r="C62" s="139" t="s">
        <v>851</v>
      </c>
      <c r="D62" s="144"/>
      <c r="E62" s="138"/>
      <c r="F62" s="139"/>
      <c r="G62" s="138"/>
      <c r="H62" s="138"/>
      <c r="I62" s="138"/>
      <c r="J62" s="138"/>
      <c r="K62" s="138"/>
      <c r="L62" s="138"/>
      <c r="M62" s="125">
        <f t="shared" si="2"/>
        <v>0</v>
      </c>
      <c r="N62" s="142"/>
    </row>
    <row r="63" spans="1:14" s="121" customFormat="1" ht="21" customHeight="1">
      <c r="A63" s="144" t="s">
        <v>297</v>
      </c>
      <c r="B63" s="138" t="s">
        <v>126</v>
      </c>
      <c r="C63" s="139" t="s">
        <v>589</v>
      </c>
      <c r="D63" s="144"/>
      <c r="E63" s="138"/>
      <c r="F63" s="139"/>
      <c r="G63" s="138"/>
      <c r="H63" s="138"/>
      <c r="I63" s="138"/>
      <c r="J63" s="138"/>
      <c r="K63" s="138"/>
      <c r="L63" s="138"/>
      <c r="M63" s="125">
        <f t="shared" si="2"/>
        <v>0</v>
      </c>
      <c r="N63" s="142"/>
    </row>
    <row r="64" spans="1:14" s="121" customFormat="1" ht="38.25" customHeight="1">
      <c r="A64" s="144" t="s">
        <v>298</v>
      </c>
      <c r="B64" s="138" t="s">
        <v>126</v>
      </c>
      <c r="C64" s="139" t="s">
        <v>590</v>
      </c>
      <c r="D64" s="139"/>
      <c r="E64" s="138"/>
      <c r="F64" s="138"/>
      <c r="G64" s="138"/>
      <c r="H64" s="138"/>
      <c r="I64" s="138"/>
      <c r="J64" s="138"/>
      <c r="K64" s="138"/>
      <c r="L64" s="138"/>
      <c r="M64" s="125">
        <f t="shared" si="2"/>
        <v>0</v>
      </c>
      <c r="N64" s="142"/>
    </row>
    <row r="65" spans="1:14" s="121" customFormat="1" ht="38.25" customHeight="1">
      <c r="A65" s="144" t="s">
        <v>177</v>
      </c>
      <c r="B65" s="138" t="s">
        <v>79</v>
      </c>
      <c r="C65" s="139" t="s">
        <v>656</v>
      </c>
      <c r="D65" s="139"/>
      <c r="E65" s="138"/>
      <c r="F65" s="138"/>
      <c r="G65" s="138"/>
      <c r="H65" s="138"/>
      <c r="I65" s="138"/>
      <c r="J65" s="138"/>
      <c r="K65" s="138"/>
      <c r="L65" s="138"/>
      <c r="M65" s="125"/>
      <c r="N65" s="142"/>
    </row>
    <row r="66" spans="1:14" s="121" customFormat="1" ht="38.25" customHeight="1">
      <c r="A66" s="144" t="s">
        <v>725</v>
      </c>
      <c r="B66" s="138" t="s">
        <v>126</v>
      </c>
      <c r="C66" s="139" t="s">
        <v>589</v>
      </c>
      <c r="D66" s="139"/>
      <c r="E66" s="138"/>
      <c r="F66" s="138"/>
      <c r="G66" s="138"/>
      <c r="H66" s="138"/>
      <c r="I66" s="138"/>
      <c r="J66" s="138"/>
      <c r="K66" s="138"/>
      <c r="L66" s="138"/>
      <c r="M66" s="125"/>
      <c r="N66" s="142"/>
    </row>
    <row r="67" spans="1:14" s="121" customFormat="1" ht="38.25" customHeight="1">
      <c r="A67" s="144" t="s">
        <v>726</v>
      </c>
      <c r="B67" s="138" t="s">
        <v>126</v>
      </c>
      <c r="C67" s="139" t="s">
        <v>590</v>
      </c>
      <c r="D67" s="139"/>
      <c r="E67" s="138"/>
      <c r="F67" s="138"/>
      <c r="G67" s="138"/>
      <c r="H67" s="138"/>
      <c r="I67" s="138"/>
      <c r="J67" s="138"/>
      <c r="K67" s="138"/>
      <c r="L67" s="138"/>
      <c r="M67" s="125"/>
      <c r="N67" s="142"/>
    </row>
    <row r="68" spans="1:14" s="121" customFormat="1" ht="38.25" customHeight="1">
      <c r="A68" s="144"/>
      <c r="B68" s="138"/>
      <c r="C68" s="139"/>
      <c r="D68" s="139"/>
      <c r="E68" s="138"/>
      <c r="F68" s="138"/>
      <c r="G68" s="138"/>
      <c r="H68" s="138"/>
      <c r="I68" s="138"/>
      <c r="J68" s="138"/>
      <c r="K68" s="138"/>
      <c r="L68" s="138"/>
      <c r="M68" s="125"/>
      <c r="N68" s="142"/>
    </row>
    <row r="69" spans="1:14" s="121" customFormat="1" ht="36" customHeight="1">
      <c r="A69" s="124" t="str">
        <f>'WAG Menu'!$F$21</f>
        <v>Deli Meat Salad Plate</v>
      </c>
      <c r="B69" s="138" t="s">
        <v>119</v>
      </c>
      <c r="C69" s="139" t="s">
        <v>560</v>
      </c>
      <c r="D69" s="144"/>
      <c r="E69" s="243"/>
      <c r="F69" s="138"/>
      <c r="G69" s="138"/>
      <c r="H69" s="138"/>
      <c r="I69" s="138"/>
      <c r="J69" s="138"/>
      <c r="K69" s="138"/>
      <c r="L69" s="138"/>
      <c r="M69" s="125">
        <f aca="true" t="shared" si="3" ref="M69:M78">SUM(F69:L69)</f>
        <v>0</v>
      </c>
      <c r="N69" s="142"/>
    </row>
    <row r="70" spans="1:14" s="121" customFormat="1" ht="28.5" customHeight="1">
      <c r="A70" s="122" t="s">
        <v>437</v>
      </c>
      <c r="B70" s="138" t="s">
        <v>126</v>
      </c>
      <c r="C70" s="139" t="s">
        <v>560</v>
      </c>
      <c r="D70" s="144"/>
      <c r="E70" s="243"/>
      <c r="F70" s="138"/>
      <c r="G70" s="138"/>
      <c r="H70" s="138"/>
      <c r="I70" s="138"/>
      <c r="J70" s="138"/>
      <c r="K70" s="138"/>
      <c r="L70" s="138"/>
      <c r="M70" s="125">
        <f t="shared" si="3"/>
        <v>0</v>
      </c>
      <c r="N70" s="142"/>
    </row>
    <row r="71" spans="1:14" s="121" customFormat="1" ht="44.25" customHeight="1">
      <c r="A71" s="122" t="s">
        <v>438</v>
      </c>
      <c r="B71" s="138" t="s">
        <v>126</v>
      </c>
      <c r="C71" s="139" t="s">
        <v>560</v>
      </c>
      <c r="D71" s="144"/>
      <c r="E71" s="138"/>
      <c r="F71" s="138"/>
      <c r="G71" s="138"/>
      <c r="H71" s="138"/>
      <c r="I71" s="138"/>
      <c r="J71" s="138"/>
      <c r="K71" s="138"/>
      <c r="L71" s="138"/>
      <c r="M71" s="125">
        <f t="shared" si="3"/>
        <v>0</v>
      </c>
      <c r="N71" s="142"/>
    </row>
    <row r="72" spans="1:14" s="121" customFormat="1" ht="28.5" customHeight="1">
      <c r="A72" s="144" t="s">
        <v>801</v>
      </c>
      <c r="B72" s="138" t="s">
        <v>119</v>
      </c>
      <c r="C72" s="139"/>
      <c r="D72" s="144"/>
      <c r="E72" s="243"/>
      <c r="F72" s="138"/>
      <c r="G72" s="138"/>
      <c r="H72" s="138"/>
      <c r="I72" s="138"/>
      <c r="J72" s="138"/>
      <c r="K72" s="138"/>
      <c r="L72" s="138"/>
      <c r="M72" s="125">
        <f t="shared" si="3"/>
        <v>0</v>
      </c>
      <c r="N72" s="142"/>
    </row>
    <row r="73" spans="1:14" s="121" customFormat="1" ht="33" customHeight="1">
      <c r="A73" s="122" t="s">
        <v>561</v>
      </c>
      <c r="B73" s="138" t="s">
        <v>119</v>
      </c>
      <c r="C73" s="139" t="s">
        <v>562</v>
      </c>
      <c r="D73" s="144"/>
      <c r="E73" s="138"/>
      <c r="F73" s="138"/>
      <c r="G73" s="138"/>
      <c r="H73" s="138"/>
      <c r="I73" s="138"/>
      <c r="J73" s="138"/>
      <c r="K73" s="138"/>
      <c r="L73" s="138"/>
      <c r="M73" s="125">
        <f t="shared" si="3"/>
        <v>0</v>
      </c>
      <c r="N73" s="142"/>
    </row>
    <row r="74" spans="1:14" s="121" customFormat="1" ht="24" customHeight="1">
      <c r="A74" s="144"/>
      <c r="B74" s="138"/>
      <c r="C74" s="226"/>
      <c r="D74" s="139"/>
      <c r="E74" s="138"/>
      <c r="F74" s="138"/>
      <c r="G74" s="138"/>
      <c r="H74" s="138"/>
      <c r="I74" s="138"/>
      <c r="J74" s="138"/>
      <c r="K74" s="138"/>
      <c r="L74" s="138"/>
      <c r="M74" s="125"/>
      <c r="N74" s="142"/>
    </row>
    <row r="75" spans="1:14" s="121" customFormat="1" ht="42.75" customHeight="1">
      <c r="A75" s="204" t="s">
        <v>33</v>
      </c>
      <c r="B75" s="138" t="s">
        <v>126</v>
      </c>
      <c r="C75" s="139" t="s">
        <v>509</v>
      </c>
      <c r="D75" s="139"/>
      <c r="E75" s="138"/>
      <c r="F75" s="138"/>
      <c r="G75" s="138"/>
      <c r="H75" s="138"/>
      <c r="I75" s="138"/>
      <c r="J75" s="138"/>
      <c r="K75" s="138"/>
      <c r="L75" s="138"/>
      <c r="M75" s="125">
        <f t="shared" si="3"/>
        <v>0</v>
      </c>
      <c r="N75" s="142"/>
    </row>
    <row r="76" spans="1:14" s="121" customFormat="1" ht="31.5" customHeight="1">
      <c r="A76" s="204" t="s">
        <v>157</v>
      </c>
      <c r="B76" s="138" t="s">
        <v>126</v>
      </c>
      <c r="C76" s="139" t="s">
        <v>509</v>
      </c>
      <c r="D76" s="139"/>
      <c r="E76" s="138"/>
      <c r="F76" s="138"/>
      <c r="G76" s="138"/>
      <c r="H76" s="138"/>
      <c r="I76" s="138"/>
      <c r="J76" s="138"/>
      <c r="K76" s="138"/>
      <c r="L76" s="138"/>
      <c r="M76" s="125">
        <f t="shared" si="3"/>
        <v>0</v>
      </c>
      <c r="N76" s="142"/>
    </row>
    <row r="77" spans="1:14" s="121" customFormat="1" ht="25.5" customHeight="1">
      <c r="A77" s="144" t="s">
        <v>238</v>
      </c>
      <c r="B77" s="138" t="s">
        <v>264</v>
      </c>
      <c r="C77" s="139"/>
      <c r="D77" s="139"/>
      <c r="E77" s="138"/>
      <c r="F77" s="138"/>
      <c r="G77" s="138"/>
      <c r="H77" s="138"/>
      <c r="I77" s="138"/>
      <c r="J77" s="138"/>
      <c r="K77" s="138"/>
      <c r="L77" s="138"/>
      <c r="M77" s="125">
        <f t="shared" si="3"/>
        <v>0</v>
      </c>
      <c r="N77" s="142"/>
    </row>
    <row r="78" spans="1:14" s="121" customFormat="1" ht="34.5" customHeight="1">
      <c r="A78" s="144"/>
      <c r="B78" s="138"/>
      <c r="C78" s="139"/>
      <c r="D78" s="139"/>
      <c r="E78" s="138"/>
      <c r="F78" s="138"/>
      <c r="G78" s="138"/>
      <c r="H78" s="138"/>
      <c r="I78" s="138"/>
      <c r="J78" s="138"/>
      <c r="K78" s="138"/>
      <c r="L78" s="138"/>
      <c r="M78" s="125">
        <f t="shared" si="3"/>
        <v>0</v>
      </c>
      <c r="N78" s="142"/>
    </row>
    <row r="79" spans="1:14" s="121" customFormat="1" ht="34.5" customHeight="1">
      <c r="A79" s="124" t="str">
        <f>'WAG Menu'!$F$22</f>
        <v>Whole Wheat Roll</v>
      </c>
      <c r="B79" s="138" t="s">
        <v>119</v>
      </c>
      <c r="C79" s="226"/>
      <c r="D79" s="139"/>
      <c r="E79" s="138"/>
      <c r="F79" s="138"/>
      <c r="G79" s="138"/>
      <c r="H79" s="138"/>
      <c r="I79" s="138"/>
      <c r="J79" s="138"/>
      <c r="K79" s="138"/>
      <c r="L79" s="138"/>
      <c r="M79" s="125">
        <f aca="true" t="shared" si="4" ref="M79:M94">SUM(F79:L79)</f>
        <v>0</v>
      </c>
      <c r="N79" s="142"/>
    </row>
    <row r="80" spans="1:14" s="121" customFormat="1" ht="21" customHeight="1">
      <c r="A80" s="144" t="s">
        <v>991</v>
      </c>
      <c r="B80" s="138" t="s">
        <v>126</v>
      </c>
      <c r="C80" s="139" t="s">
        <v>563</v>
      </c>
      <c r="D80" s="139"/>
      <c r="E80" s="138"/>
      <c r="F80" s="138"/>
      <c r="G80" s="138"/>
      <c r="H80" s="138"/>
      <c r="I80" s="138"/>
      <c r="J80" s="138"/>
      <c r="K80" s="138"/>
      <c r="L80" s="138"/>
      <c r="M80" s="125">
        <f t="shared" si="4"/>
        <v>0</v>
      </c>
      <c r="N80" s="142"/>
    </row>
    <row r="81" spans="1:14" s="121" customFormat="1" ht="33.75" customHeight="1">
      <c r="A81" s="144" t="s">
        <v>992</v>
      </c>
      <c r="B81" s="138" t="s">
        <v>525</v>
      </c>
      <c r="C81" s="139"/>
      <c r="D81" s="139"/>
      <c r="E81" s="138"/>
      <c r="F81" s="138"/>
      <c r="G81" s="138"/>
      <c r="H81" s="138"/>
      <c r="I81" s="138"/>
      <c r="J81" s="138"/>
      <c r="K81" s="138"/>
      <c r="L81" s="138"/>
      <c r="M81" s="125">
        <f t="shared" si="4"/>
        <v>0</v>
      </c>
      <c r="N81" s="142"/>
    </row>
    <row r="82" spans="1:14" s="121" customFormat="1" ht="18">
      <c r="A82" s="219"/>
      <c r="B82" s="138"/>
      <c r="C82" s="139"/>
      <c r="D82" s="139"/>
      <c r="E82" s="138"/>
      <c r="F82" s="138"/>
      <c r="G82" s="138"/>
      <c r="H82" s="138"/>
      <c r="I82" s="138"/>
      <c r="J82" s="138"/>
      <c r="K82" s="138"/>
      <c r="L82" s="138"/>
      <c r="M82" s="125">
        <f t="shared" si="4"/>
        <v>0</v>
      </c>
      <c r="N82" s="142"/>
    </row>
    <row r="83" spans="1:14" s="121" customFormat="1" ht="36" customHeight="1">
      <c r="A83" s="144" t="s">
        <v>558</v>
      </c>
      <c r="B83" s="138" t="s">
        <v>564</v>
      </c>
      <c r="C83" s="139"/>
      <c r="D83" s="139"/>
      <c r="E83" s="138"/>
      <c r="F83" s="138"/>
      <c r="G83" s="138"/>
      <c r="H83" s="138"/>
      <c r="I83" s="138"/>
      <c r="J83" s="138"/>
      <c r="K83" s="138"/>
      <c r="L83" s="138"/>
      <c r="M83" s="125">
        <f t="shared" si="4"/>
        <v>0</v>
      </c>
      <c r="N83" s="142"/>
    </row>
    <row r="84" spans="1:14" s="121" customFormat="1" ht="31.5" customHeight="1">
      <c r="A84" s="144"/>
      <c r="B84" s="138"/>
      <c r="C84" s="139"/>
      <c r="D84" s="139"/>
      <c r="E84" s="138"/>
      <c r="F84" s="138"/>
      <c r="G84" s="138"/>
      <c r="H84" s="138"/>
      <c r="I84" s="138"/>
      <c r="J84" s="138"/>
      <c r="K84" s="138"/>
      <c r="L84" s="138"/>
      <c r="M84" s="125">
        <f t="shared" si="4"/>
        <v>0</v>
      </c>
      <c r="N84" s="142"/>
    </row>
    <row r="85" spans="1:14" s="121" customFormat="1" ht="36">
      <c r="A85" s="124" t="str">
        <f>'WAG Menu'!$F$23</f>
        <v>Vanilla Ice Cream</v>
      </c>
      <c r="B85" s="138" t="s">
        <v>79</v>
      </c>
      <c r="C85" s="139" t="s">
        <v>565</v>
      </c>
      <c r="D85" s="138"/>
      <c r="E85" s="139"/>
      <c r="F85" s="138"/>
      <c r="G85" s="138"/>
      <c r="H85" s="138"/>
      <c r="I85" s="138"/>
      <c r="J85" s="138"/>
      <c r="K85" s="138"/>
      <c r="L85" s="138"/>
      <c r="M85" s="125">
        <f t="shared" si="4"/>
        <v>0</v>
      </c>
      <c r="N85" s="142"/>
    </row>
    <row r="86" spans="1:14" s="121" customFormat="1" ht="18" customHeight="1">
      <c r="A86" s="144" t="s">
        <v>805</v>
      </c>
      <c r="B86" s="138" t="s">
        <v>126</v>
      </c>
      <c r="C86" s="139" t="s">
        <v>565</v>
      </c>
      <c r="D86" s="144"/>
      <c r="E86" s="138"/>
      <c r="F86" s="139"/>
      <c r="G86" s="138"/>
      <c r="H86" s="138"/>
      <c r="I86" s="138"/>
      <c r="J86" s="138"/>
      <c r="K86" s="138"/>
      <c r="L86" s="138"/>
      <c r="M86" s="125">
        <f t="shared" si="4"/>
        <v>0</v>
      </c>
      <c r="N86" s="142"/>
    </row>
    <row r="87" spans="1:14" s="121" customFormat="1" ht="36">
      <c r="A87" s="144" t="s">
        <v>566</v>
      </c>
      <c r="B87" s="138" t="s">
        <v>126</v>
      </c>
      <c r="C87" s="139" t="s">
        <v>567</v>
      </c>
      <c r="D87" s="144"/>
      <c r="E87" s="138"/>
      <c r="F87" s="139"/>
      <c r="G87" s="138"/>
      <c r="H87" s="138"/>
      <c r="I87" s="138"/>
      <c r="J87" s="138"/>
      <c r="K87" s="138"/>
      <c r="L87" s="138"/>
      <c r="M87" s="125">
        <f t="shared" si="4"/>
        <v>0</v>
      </c>
      <c r="N87" s="142"/>
    </row>
    <row r="88" spans="1:14" s="121" customFormat="1" ht="18">
      <c r="A88" s="144"/>
      <c r="B88" s="138"/>
      <c r="C88" s="139"/>
      <c r="D88" s="144"/>
      <c r="E88" s="138"/>
      <c r="F88" s="139"/>
      <c r="G88" s="138"/>
      <c r="H88" s="138"/>
      <c r="I88" s="138"/>
      <c r="J88" s="138"/>
      <c r="K88" s="138"/>
      <c r="L88" s="138"/>
      <c r="M88" s="125">
        <f t="shared" si="4"/>
        <v>0</v>
      </c>
      <c r="N88" s="142"/>
    </row>
    <row r="89" spans="1:14" s="121" customFormat="1" ht="18">
      <c r="A89" s="124">
        <f>'WAG Menu'!$F$24</f>
        <v>0</v>
      </c>
      <c r="B89" s="243" t="s">
        <v>92</v>
      </c>
      <c r="C89" s="244" t="s">
        <v>621</v>
      </c>
      <c r="D89" s="139"/>
      <c r="E89" s="138"/>
      <c r="F89" s="138"/>
      <c r="G89" s="138"/>
      <c r="H89" s="138"/>
      <c r="I89" s="138"/>
      <c r="J89" s="138"/>
      <c r="K89" s="138"/>
      <c r="L89" s="138"/>
      <c r="M89" s="125">
        <f>SUM(F89:L89)</f>
        <v>0</v>
      </c>
      <c r="N89" s="142"/>
    </row>
    <row r="90" spans="1:14" s="121" customFormat="1" ht="18">
      <c r="A90" s="122" t="s">
        <v>457</v>
      </c>
      <c r="B90" s="243" t="s">
        <v>92</v>
      </c>
      <c r="C90" s="244" t="s">
        <v>621</v>
      </c>
      <c r="D90" s="139"/>
      <c r="E90" s="138"/>
      <c r="F90" s="138"/>
      <c r="G90" s="138"/>
      <c r="H90" s="138"/>
      <c r="I90" s="138"/>
      <c r="J90" s="138"/>
      <c r="K90" s="138"/>
      <c r="L90" s="138"/>
      <c r="M90" s="125">
        <f>SUM(F90:L90)</f>
        <v>0</v>
      </c>
      <c r="N90" s="142"/>
    </row>
    <row r="91" spans="1:14" s="121" customFormat="1" ht="18">
      <c r="A91" s="122" t="s">
        <v>458</v>
      </c>
      <c r="B91" s="243" t="s">
        <v>92</v>
      </c>
      <c r="C91" s="244" t="s">
        <v>621</v>
      </c>
      <c r="D91" s="139"/>
      <c r="E91" s="138"/>
      <c r="F91" s="138"/>
      <c r="G91" s="138"/>
      <c r="H91" s="138"/>
      <c r="I91" s="138"/>
      <c r="J91" s="138"/>
      <c r="K91" s="138"/>
      <c r="L91" s="138"/>
      <c r="M91" s="125">
        <f>SUM(F91:L91)</f>
        <v>0</v>
      </c>
      <c r="N91" s="142"/>
    </row>
    <row r="92" spans="1:14" s="121" customFormat="1" ht="72">
      <c r="A92" s="144" t="s">
        <v>483</v>
      </c>
      <c r="B92" s="243"/>
      <c r="C92" s="139"/>
      <c r="D92" s="139"/>
      <c r="E92" s="138"/>
      <c r="F92" s="138"/>
      <c r="G92" s="138"/>
      <c r="H92" s="138"/>
      <c r="I92" s="138"/>
      <c r="J92" s="138"/>
      <c r="K92" s="138"/>
      <c r="L92" s="138"/>
      <c r="M92" s="125">
        <f>SUM(F92:L92)</f>
        <v>0</v>
      </c>
      <c r="N92" s="142"/>
    </row>
    <row r="93" spans="1:14" s="121" customFormat="1" ht="18">
      <c r="A93" s="144"/>
      <c r="B93" s="138"/>
      <c r="C93" s="139"/>
      <c r="D93" s="144"/>
      <c r="E93" s="138"/>
      <c r="F93" s="139"/>
      <c r="G93" s="138"/>
      <c r="H93" s="138"/>
      <c r="I93" s="138"/>
      <c r="J93" s="138"/>
      <c r="K93" s="138"/>
      <c r="L93" s="138"/>
      <c r="M93" s="125">
        <f t="shared" si="4"/>
        <v>0</v>
      </c>
      <c r="N93" s="142"/>
    </row>
    <row r="94" spans="1:14" s="121" customFormat="1" ht="18">
      <c r="A94" s="144"/>
      <c r="B94" s="138"/>
      <c r="C94" s="139"/>
      <c r="D94" s="144"/>
      <c r="E94" s="138"/>
      <c r="F94" s="139"/>
      <c r="G94" s="138"/>
      <c r="H94" s="138"/>
      <c r="I94" s="138"/>
      <c r="J94" s="138"/>
      <c r="K94" s="138"/>
      <c r="L94" s="138"/>
      <c r="M94" s="125">
        <f t="shared" si="4"/>
        <v>0</v>
      </c>
      <c r="N94" s="142"/>
    </row>
    <row r="95" spans="1:14" s="121" customFormat="1" ht="23.25" thickBot="1">
      <c r="A95" s="543" t="s">
        <v>225</v>
      </c>
      <c r="B95" s="544"/>
      <c r="C95" s="544"/>
      <c r="D95" s="544"/>
      <c r="E95" s="544"/>
      <c r="F95" s="544"/>
      <c r="G95" s="544"/>
      <c r="H95" s="544"/>
      <c r="I95" s="544"/>
      <c r="J95" s="544"/>
      <c r="K95" s="544"/>
      <c r="L95" s="544"/>
      <c r="M95" s="544"/>
      <c r="N95" s="545"/>
    </row>
    <row r="96" spans="1:14" s="121" customFormat="1" ht="39.75" customHeight="1" thickTop="1">
      <c r="A96" s="118" t="str">
        <f>'WAG Menu'!$F$27</f>
        <v>Roasted Vegetable Lasagna</v>
      </c>
      <c r="B96" s="138" t="s">
        <v>93</v>
      </c>
      <c r="C96" s="226" t="s">
        <v>608</v>
      </c>
      <c r="D96" s="137"/>
      <c r="E96" s="136"/>
      <c r="F96" s="136"/>
      <c r="G96" s="136"/>
      <c r="H96" s="136"/>
      <c r="I96" s="136"/>
      <c r="J96" s="136"/>
      <c r="K96" s="136"/>
      <c r="L96" s="136"/>
      <c r="M96" s="119">
        <f aca="true" t="shared" si="5" ref="M96:M104">SUM(F96:L96)</f>
        <v>0</v>
      </c>
      <c r="N96" s="141"/>
    </row>
    <row r="97" spans="1:14" s="121" customFormat="1" ht="36">
      <c r="A97" s="144" t="s">
        <v>947</v>
      </c>
      <c r="B97" s="138" t="s">
        <v>19</v>
      </c>
      <c r="C97" s="226" t="s">
        <v>608</v>
      </c>
      <c r="D97" s="144"/>
      <c r="E97" s="138"/>
      <c r="F97" s="136"/>
      <c r="G97" s="136"/>
      <c r="H97" s="136"/>
      <c r="I97" s="136"/>
      <c r="J97" s="136"/>
      <c r="K97" s="136"/>
      <c r="L97" s="136"/>
      <c r="M97" s="119">
        <f t="shared" si="5"/>
        <v>0</v>
      </c>
      <c r="N97" s="141"/>
    </row>
    <row r="98" spans="1:14" s="121" customFormat="1" ht="36">
      <c r="A98" s="144" t="s">
        <v>948</v>
      </c>
      <c r="B98" s="138" t="s">
        <v>19</v>
      </c>
      <c r="C98" s="226" t="s">
        <v>608</v>
      </c>
      <c r="D98" s="144"/>
      <c r="E98" s="138"/>
      <c r="F98" s="138"/>
      <c r="G98" s="138"/>
      <c r="H98" s="138"/>
      <c r="I98" s="138"/>
      <c r="J98" s="138"/>
      <c r="K98" s="138"/>
      <c r="L98" s="138"/>
      <c r="M98" s="125">
        <f t="shared" si="5"/>
        <v>0</v>
      </c>
      <c r="N98" s="142"/>
    </row>
    <row r="99" spans="1:14" s="121" customFormat="1" ht="36">
      <c r="A99" s="144" t="s">
        <v>768</v>
      </c>
      <c r="B99" s="138" t="s">
        <v>758</v>
      </c>
      <c r="C99" s="226"/>
      <c r="D99" s="144"/>
      <c r="E99" s="138"/>
      <c r="F99" s="138"/>
      <c r="G99" s="138"/>
      <c r="H99" s="138"/>
      <c r="I99" s="138"/>
      <c r="J99" s="138"/>
      <c r="K99" s="138"/>
      <c r="L99" s="138"/>
      <c r="M99" s="119">
        <f t="shared" si="5"/>
        <v>0</v>
      </c>
      <c r="N99" s="142"/>
    </row>
    <row r="100" spans="1:14" s="121" customFormat="1" ht="18">
      <c r="A100" s="144"/>
      <c r="B100" s="138"/>
      <c r="C100" s="139"/>
      <c r="D100" s="144"/>
      <c r="E100" s="138"/>
      <c r="F100" s="138"/>
      <c r="G100" s="138"/>
      <c r="H100" s="138"/>
      <c r="I100" s="138"/>
      <c r="J100" s="138"/>
      <c r="K100" s="138"/>
      <c r="L100" s="138"/>
      <c r="M100" s="125">
        <f t="shared" si="5"/>
        <v>0</v>
      </c>
      <c r="N100" s="142"/>
    </row>
    <row r="101" spans="1:14" s="121" customFormat="1" ht="36">
      <c r="A101" s="118" t="str">
        <f>'WAG Menu'!$F$28</f>
        <v>Garlic Bread</v>
      </c>
      <c r="B101" s="138" t="s">
        <v>79</v>
      </c>
      <c r="C101" s="139" t="s">
        <v>553</v>
      </c>
      <c r="D101" s="144"/>
      <c r="E101" s="138"/>
      <c r="F101" s="138"/>
      <c r="G101" s="138"/>
      <c r="H101" s="138"/>
      <c r="I101" s="138"/>
      <c r="J101" s="138"/>
      <c r="K101" s="138"/>
      <c r="L101" s="138"/>
      <c r="M101" s="125">
        <f t="shared" si="5"/>
        <v>0</v>
      </c>
      <c r="N101" s="142"/>
    </row>
    <row r="102" spans="1:14" s="121" customFormat="1" ht="18">
      <c r="A102" s="218" t="s">
        <v>549</v>
      </c>
      <c r="B102" s="138" t="s">
        <v>92</v>
      </c>
      <c r="C102" s="139" t="s">
        <v>657</v>
      </c>
      <c r="D102" s="144"/>
      <c r="E102" s="138"/>
      <c r="F102" s="138"/>
      <c r="G102" s="138"/>
      <c r="H102" s="138"/>
      <c r="I102" s="138"/>
      <c r="J102" s="138"/>
      <c r="K102" s="138"/>
      <c r="L102" s="138"/>
      <c r="M102" s="125">
        <f t="shared" si="5"/>
        <v>0</v>
      </c>
      <c r="N102" s="142"/>
    </row>
    <row r="103" spans="1:14" s="121" customFormat="1" ht="18">
      <c r="A103" s="144"/>
      <c r="B103" s="138"/>
      <c r="C103" s="139"/>
      <c r="D103" s="144"/>
      <c r="E103" s="138"/>
      <c r="F103" s="138"/>
      <c r="G103" s="138"/>
      <c r="H103" s="138"/>
      <c r="I103" s="138"/>
      <c r="J103" s="138"/>
      <c r="K103" s="138"/>
      <c r="L103" s="138"/>
      <c r="M103" s="125">
        <f t="shared" si="5"/>
        <v>0</v>
      </c>
      <c r="N103" s="142"/>
    </row>
    <row r="104" spans="1:14" s="121" customFormat="1" ht="36">
      <c r="A104" s="118" t="str">
        <f>'WAG Menu'!$F$29</f>
        <v>Green Beans</v>
      </c>
      <c r="B104" s="138" t="s">
        <v>79</v>
      </c>
      <c r="C104" s="139" t="s">
        <v>810</v>
      </c>
      <c r="D104" s="139"/>
      <c r="E104" s="138"/>
      <c r="F104" s="138"/>
      <c r="G104" s="138"/>
      <c r="H104" s="138"/>
      <c r="I104" s="138"/>
      <c r="J104" s="138"/>
      <c r="K104" s="138"/>
      <c r="L104" s="138"/>
      <c r="M104" s="125">
        <f t="shared" si="5"/>
        <v>0</v>
      </c>
      <c r="N104" s="142"/>
    </row>
    <row r="105" spans="1:14" s="121" customFormat="1" ht="36">
      <c r="A105" s="218" t="s">
        <v>811</v>
      </c>
      <c r="B105" s="138" t="s">
        <v>126</v>
      </c>
      <c r="C105" s="139" t="s">
        <v>810</v>
      </c>
      <c r="D105" s="218"/>
      <c r="E105" s="138"/>
      <c r="F105" s="139"/>
      <c r="G105" s="138"/>
      <c r="H105" s="138"/>
      <c r="I105" s="138"/>
      <c r="J105" s="138"/>
      <c r="K105" s="138"/>
      <c r="L105" s="138"/>
      <c r="M105" s="125">
        <f>SUM(F105:L105)</f>
        <v>0</v>
      </c>
      <c r="N105" s="142"/>
    </row>
    <row r="106" spans="1:14" s="121" customFormat="1" ht="36">
      <c r="A106" s="218" t="s">
        <v>812</v>
      </c>
      <c r="B106" s="138" t="s">
        <v>126</v>
      </c>
      <c r="C106" s="139" t="s">
        <v>810</v>
      </c>
      <c r="D106" s="218"/>
      <c r="E106" s="138"/>
      <c r="F106" s="139"/>
      <c r="G106" s="138"/>
      <c r="H106" s="138"/>
      <c r="I106" s="138"/>
      <c r="J106" s="138"/>
      <c r="K106" s="138"/>
      <c r="L106" s="138"/>
      <c r="M106" s="125">
        <f>SUM(F106:L106)</f>
        <v>0</v>
      </c>
      <c r="N106" s="142"/>
    </row>
    <row r="107" spans="1:14" s="121" customFormat="1" ht="18">
      <c r="A107" s="144"/>
      <c r="B107" s="138"/>
      <c r="C107" s="139"/>
      <c r="D107" s="139"/>
      <c r="E107" s="138"/>
      <c r="F107" s="138"/>
      <c r="G107" s="138"/>
      <c r="H107" s="138"/>
      <c r="I107" s="138"/>
      <c r="J107" s="138"/>
      <c r="K107" s="138"/>
      <c r="L107" s="138"/>
      <c r="M107" s="125"/>
      <c r="N107" s="142"/>
    </row>
    <row r="108" spans="1:14" s="121" customFormat="1" ht="36">
      <c r="A108" s="124" t="str">
        <f>'WAG Menu'!$F$30</f>
        <v>Choco Raspberry Pudding Cake</v>
      </c>
      <c r="B108" s="138" t="s">
        <v>378</v>
      </c>
      <c r="C108" s="139" t="s">
        <v>629</v>
      </c>
      <c r="D108" s="139"/>
      <c r="E108" s="138"/>
      <c r="F108" s="138"/>
      <c r="G108" s="138"/>
      <c r="H108" s="138"/>
      <c r="I108" s="138"/>
      <c r="J108" s="138"/>
      <c r="K108" s="138"/>
      <c r="L108" s="138"/>
      <c r="M108" s="125">
        <f aca="true" t="shared" si="6" ref="M108:M115">SUM(F108:L108)</f>
        <v>0</v>
      </c>
      <c r="N108" s="142"/>
    </row>
    <row r="109" spans="1:14" s="121" customFormat="1" ht="38.25" customHeight="1">
      <c r="A109" s="218" t="s">
        <v>766</v>
      </c>
      <c r="B109" s="138" t="s">
        <v>126</v>
      </c>
      <c r="C109" s="139" t="s">
        <v>604</v>
      </c>
      <c r="D109" s="139"/>
      <c r="E109" s="138"/>
      <c r="F109" s="138"/>
      <c r="G109" s="138"/>
      <c r="H109" s="138"/>
      <c r="I109" s="138"/>
      <c r="J109" s="138"/>
      <c r="K109" s="138"/>
      <c r="L109" s="138"/>
      <c r="M109" s="125">
        <f t="shared" si="6"/>
        <v>0</v>
      </c>
      <c r="N109" s="142"/>
    </row>
    <row r="110" spans="1:14" s="121" customFormat="1" ht="39.75" customHeight="1">
      <c r="A110" s="218" t="s">
        <v>341</v>
      </c>
      <c r="B110" s="138" t="s">
        <v>355</v>
      </c>
      <c r="C110" s="139" t="s">
        <v>669</v>
      </c>
      <c r="D110" s="139"/>
      <c r="E110" s="138"/>
      <c r="F110" s="138"/>
      <c r="G110" s="138"/>
      <c r="H110" s="138"/>
      <c r="I110" s="138"/>
      <c r="J110" s="138"/>
      <c r="K110" s="138"/>
      <c r="L110" s="138"/>
      <c r="M110" s="125">
        <f t="shared" si="6"/>
        <v>0</v>
      </c>
      <c r="N110" s="142"/>
    </row>
    <row r="111" spans="1:14" s="121" customFormat="1" ht="36">
      <c r="A111" s="218" t="s">
        <v>427</v>
      </c>
      <c r="B111" s="138" t="s">
        <v>126</v>
      </c>
      <c r="C111" s="139" t="s">
        <v>604</v>
      </c>
      <c r="D111" s="139"/>
      <c r="E111" s="138"/>
      <c r="F111" s="138"/>
      <c r="G111" s="138"/>
      <c r="H111" s="138"/>
      <c r="I111" s="138"/>
      <c r="J111" s="138"/>
      <c r="K111" s="138"/>
      <c r="L111" s="138"/>
      <c r="M111" s="125">
        <f t="shared" si="6"/>
        <v>0</v>
      </c>
      <c r="N111" s="142"/>
    </row>
    <row r="112" spans="1:14" s="121" customFormat="1" ht="18">
      <c r="A112" s="145" t="s">
        <v>42</v>
      </c>
      <c r="B112" s="138" t="s">
        <v>78</v>
      </c>
      <c r="C112" s="139"/>
      <c r="D112" s="139"/>
      <c r="E112" s="138"/>
      <c r="F112" s="138"/>
      <c r="G112" s="138"/>
      <c r="H112" s="138"/>
      <c r="I112" s="138"/>
      <c r="J112" s="138"/>
      <c r="K112" s="138"/>
      <c r="L112" s="138"/>
      <c r="M112" s="125">
        <f t="shared" si="6"/>
        <v>0</v>
      </c>
      <c r="N112" s="142"/>
    </row>
    <row r="113" spans="1:14" s="121" customFormat="1" ht="18">
      <c r="A113" s="144"/>
      <c r="B113" s="138"/>
      <c r="C113" s="139"/>
      <c r="D113" s="139"/>
      <c r="E113" s="138"/>
      <c r="F113" s="138"/>
      <c r="G113" s="138"/>
      <c r="H113" s="138"/>
      <c r="I113" s="138"/>
      <c r="J113" s="138"/>
      <c r="K113" s="138"/>
      <c r="L113" s="138"/>
      <c r="M113" s="125">
        <f t="shared" si="6"/>
        <v>0</v>
      </c>
      <c r="N113" s="142"/>
    </row>
    <row r="114" spans="1:14" s="121" customFormat="1" ht="36">
      <c r="A114" s="204" t="s">
        <v>157</v>
      </c>
      <c r="B114" s="138" t="s">
        <v>126</v>
      </c>
      <c r="C114" s="139" t="s">
        <v>509</v>
      </c>
      <c r="D114" s="139"/>
      <c r="E114" s="138"/>
      <c r="F114" s="138"/>
      <c r="G114" s="138"/>
      <c r="H114" s="138"/>
      <c r="I114" s="138"/>
      <c r="J114" s="138"/>
      <c r="K114" s="138"/>
      <c r="L114" s="138"/>
      <c r="M114" s="125">
        <f t="shared" si="6"/>
        <v>0</v>
      </c>
      <c r="N114" s="142"/>
    </row>
    <row r="115" spans="1:14" s="121" customFormat="1" ht="36">
      <c r="A115" s="204" t="s">
        <v>33</v>
      </c>
      <c r="B115" s="138" t="s">
        <v>126</v>
      </c>
      <c r="C115" s="139" t="s">
        <v>509</v>
      </c>
      <c r="D115" s="139"/>
      <c r="E115" s="138"/>
      <c r="F115" s="138"/>
      <c r="G115" s="138"/>
      <c r="H115" s="138"/>
      <c r="I115" s="138"/>
      <c r="J115" s="138"/>
      <c r="K115" s="138"/>
      <c r="L115" s="138"/>
      <c r="M115" s="125">
        <f t="shared" si="6"/>
        <v>0</v>
      </c>
      <c r="N115" s="142"/>
    </row>
    <row r="116" spans="1:14" s="121" customFormat="1" ht="18">
      <c r="A116" s="144"/>
      <c r="B116" s="138"/>
      <c r="C116" s="139"/>
      <c r="D116" s="139"/>
      <c r="E116" s="138"/>
      <c r="F116" s="138"/>
      <c r="G116" s="138"/>
      <c r="H116" s="138"/>
      <c r="I116" s="138"/>
      <c r="J116" s="138"/>
      <c r="K116" s="138"/>
      <c r="L116" s="138"/>
      <c r="M116" s="125"/>
      <c r="N116" s="142"/>
    </row>
    <row r="117" spans="1:14" s="121" customFormat="1" ht="36">
      <c r="A117" s="124" t="str">
        <f>'WAG Menu'!$F$33</f>
        <v>Baked Salmon w/ Lemon Wedge</v>
      </c>
      <c r="B117" s="138" t="s">
        <v>441</v>
      </c>
      <c r="C117" s="139" t="s">
        <v>659</v>
      </c>
      <c r="D117" s="138"/>
      <c r="E117" s="139"/>
      <c r="F117" s="138"/>
      <c r="G117" s="138"/>
      <c r="H117" s="138"/>
      <c r="I117" s="138"/>
      <c r="J117" s="138"/>
      <c r="K117" s="138"/>
      <c r="L117" s="138"/>
      <c r="M117" s="125">
        <f aca="true" t="shared" si="7" ref="M117:M137">SUM(F117:L117)</f>
        <v>0</v>
      </c>
      <c r="N117" s="142"/>
    </row>
    <row r="118" spans="1:14" s="121" customFormat="1" ht="36">
      <c r="A118" s="144" t="s">
        <v>442</v>
      </c>
      <c r="B118" s="138" t="s">
        <v>10</v>
      </c>
      <c r="C118" s="139" t="s">
        <v>659</v>
      </c>
      <c r="D118" s="144"/>
      <c r="E118" s="138"/>
      <c r="F118" s="136"/>
      <c r="G118" s="136"/>
      <c r="H118" s="136"/>
      <c r="I118" s="136"/>
      <c r="J118" s="136"/>
      <c r="K118" s="136"/>
      <c r="L118" s="136"/>
      <c r="M118" s="119">
        <f t="shared" si="7"/>
        <v>0</v>
      </c>
      <c r="N118" s="141"/>
    </row>
    <row r="119" spans="1:14" s="121" customFormat="1" ht="18">
      <c r="A119" s="144" t="s">
        <v>176</v>
      </c>
      <c r="B119" s="138" t="s">
        <v>93</v>
      </c>
      <c r="C119" s="139" t="s">
        <v>597</v>
      </c>
      <c r="D119" s="144"/>
      <c r="E119" s="138"/>
      <c r="F119" s="138"/>
      <c r="G119" s="138"/>
      <c r="H119" s="138"/>
      <c r="I119" s="138"/>
      <c r="J119" s="138"/>
      <c r="K119" s="138"/>
      <c r="L119" s="138"/>
      <c r="M119" s="125">
        <f t="shared" si="7"/>
        <v>0</v>
      </c>
      <c r="N119" s="142"/>
    </row>
    <row r="120" spans="1:14" s="121" customFormat="1" ht="36">
      <c r="A120" s="144" t="s">
        <v>66</v>
      </c>
      <c r="B120" s="138" t="s">
        <v>19</v>
      </c>
      <c r="C120" s="139" t="s">
        <v>570</v>
      </c>
      <c r="D120" s="144"/>
      <c r="E120" s="138"/>
      <c r="F120" s="138"/>
      <c r="G120" s="138"/>
      <c r="H120" s="138"/>
      <c r="I120" s="138"/>
      <c r="J120" s="138"/>
      <c r="K120" s="138"/>
      <c r="L120" s="138"/>
      <c r="M120" s="119">
        <f t="shared" si="7"/>
        <v>0</v>
      </c>
      <c r="N120" s="142"/>
    </row>
    <row r="121" spans="1:14" s="121" customFormat="1" ht="36">
      <c r="A121" s="144" t="s">
        <v>67</v>
      </c>
      <c r="B121" s="138" t="s">
        <v>19</v>
      </c>
      <c r="C121" s="139" t="s">
        <v>644</v>
      </c>
      <c r="D121" s="144"/>
      <c r="E121" s="138"/>
      <c r="F121" s="138"/>
      <c r="G121" s="138"/>
      <c r="H121" s="138"/>
      <c r="I121" s="138"/>
      <c r="J121" s="138"/>
      <c r="K121" s="138"/>
      <c r="L121" s="138"/>
      <c r="M121" s="125">
        <f t="shared" si="7"/>
        <v>0</v>
      </c>
      <c r="N121" s="142"/>
    </row>
    <row r="122" spans="1:14" s="121" customFormat="1" ht="36">
      <c r="A122" s="144" t="s">
        <v>443</v>
      </c>
      <c r="B122" s="138" t="s">
        <v>441</v>
      </c>
      <c r="C122" s="139" t="s">
        <v>660</v>
      </c>
      <c r="D122" s="144"/>
      <c r="E122" s="138"/>
      <c r="F122" s="138"/>
      <c r="G122" s="138"/>
      <c r="H122" s="138"/>
      <c r="I122" s="138"/>
      <c r="J122" s="138"/>
      <c r="K122" s="138"/>
      <c r="L122" s="138"/>
      <c r="M122" s="125">
        <f t="shared" si="7"/>
        <v>0</v>
      </c>
      <c r="N122" s="142"/>
    </row>
    <row r="123" spans="1:14" s="121" customFormat="1" ht="18">
      <c r="A123" s="144" t="s">
        <v>444</v>
      </c>
      <c r="B123" s="138" t="s">
        <v>441</v>
      </c>
      <c r="C123" s="226"/>
      <c r="D123" s="144"/>
      <c r="E123" s="138"/>
      <c r="F123" s="138"/>
      <c r="G123" s="138"/>
      <c r="H123" s="138"/>
      <c r="I123" s="138"/>
      <c r="J123" s="138"/>
      <c r="K123" s="138"/>
      <c r="L123" s="138"/>
      <c r="M123" s="125">
        <f t="shared" si="7"/>
        <v>0</v>
      </c>
      <c r="N123" s="142"/>
    </row>
    <row r="124" spans="1:14" s="121" customFormat="1" ht="18">
      <c r="A124" s="144"/>
      <c r="B124" s="138"/>
      <c r="C124" s="139"/>
      <c r="D124" s="144"/>
      <c r="E124" s="138"/>
      <c r="F124" s="138"/>
      <c r="G124" s="138"/>
      <c r="H124" s="138"/>
      <c r="I124" s="138"/>
      <c r="J124" s="138"/>
      <c r="K124" s="138"/>
      <c r="L124" s="138"/>
      <c r="M124" s="125">
        <f t="shared" si="7"/>
        <v>0</v>
      </c>
      <c r="N124" s="142"/>
    </row>
    <row r="125" spans="1:14" s="121" customFormat="1" ht="18">
      <c r="A125" s="144" t="s">
        <v>552</v>
      </c>
      <c r="B125" s="138" t="s">
        <v>92</v>
      </c>
      <c r="C125" s="139" t="s">
        <v>626</v>
      </c>
      <c r="D125" s="144"/>
      <c r="E125" s="138"/>
      <c r="F125" s="138"/>
      <c r="G125" s="138"/>
      <c r="H125" s="138"/>
      <c r="I125" s="138"/>
      <c r="J125" s="138"/>
      <c r="K125" s="138"/>
      <c r="L125" s="138"/>
      <c r="M125" s="125">
        <f>SUM(F123:L123)</f>
        <v>0</v>
      </c>
      <c r="N125" s="142"/>
    </row>
    <row r="126" spans="1:14" s="121" customFormat="1" ht="18">
      <c r="A126" s="144"/>
      <c r="B126" s="138"/>
      <c r="C126" s="139"/>
      <c r="D126" s="144"/>
      <c r="E126" s="138"/>
      <c r="F126" s="138"/>
      <c r="G126" s="138"/>
      <c r="H126" s="138"/>
      <c r="I126" s="138"/>
      <c r="J126" s="138"/>
      <c r="K126" s="138"/>
      <c r="L126" s="138"/>
      <c r="M126" s="125">
        <f>SUM(F124:L124)</f>
        <v>0</v>
      </c>
      <c r="N126" s="142"/>
    </row>
    <row r="127" spans="1:14" s="121" customFormat="1" ht="36">
      <c r="A127" s="144" t="s">
        <v>664</v>
      </c>
      <c r="B127" s="138" t="s">
        <v>661</v>
      </c>
      <c r="C127" s="139" t="s">
        <v>668</v>
      </c>
      <c r="D127" s="144"/>
      <c r="E127" s="138"/>
      <c r="F127" s="138"/>
      <c r="G127" s="138"/>
      <c r="H127" s="138"/>
      <c r="I127" s="138"/>
      <c r="J127" s="138"/>
      <c r="K127" s="138"/>
      <c r="L127" s="138"/>
      <c r="M127" s="125">
        <f>SUM(F125:L125)</f>
        <v>0</v>
      </c>
      <c r="N127" s="142"/>
    </row>
    <row r="128" spans="1:14" s="121" customFormat="1" ht="36">
      <c r="A128" s="144" t="s">
        <v>665</v>
      </c>
      <c r="B128" s="138" t="s">
        <v>661</v>
      </c>
      <c r="C128" s="139" t="s">
        <v>666</v>
      </c>
      <c r="D128" s="144"/>
      <c r="E128" s="138"/>
      <c r="F128" s="138"/>
      <c r="G128" s="138"/>
      <c r="H128" s="138"/>
      <c r="I128" s="138"/>
      <c r="J128" s="138"/>
      <c r="K128" s="138"/>
      <c r="L128" s="138"/>
      <c r="M128" s="125">
        <f>SUM(F126:L126)</f>
        <v>0</v>
      </c>
      <c r="N128" s="142"/>
    </row>
    <row r="129" spans="1:14" s="121" customFormat="1" ht="36">
      <c r="A129" s="144" t="s">
        <v>667</v>
      </c>
      <c r="B129" s="138" t="s">
        <v>661</v>
      </c>
      <c r="C129" s="139"/>
      <c r="D129" s="139"/>
      <c r="E129" s="138"/>
      <c r="F129" s="138"/>
      <c r="G129" s="138"/>
      <c r="H129" s="138"/>
      <c r="I129" s="138"/>
      <c r="J129" s="138"/>
      <c r="K129" s="138"/>
      <c r="L129" s="138"/>
      <c r="M129" s="125">
        <f>SUM(F127:L127)</f>
        <v>0</v>
      </c>
      <c r="N129" s="142"/>
    </row>
    <row r="130" spans="1:14" s="121" customFormat="1" ht="18">
      <c r="A130" s="144"/>
      <c r="B130" s="138"/>
      <c r="C130" s="139"/>
      <c r="D130" s="139"/>
      <c r="E130" s="138"/>
      <c r="F130" s="138"/>
      <c r="G130" s="138"/>
      <c r="H130" s="138"/>
      <c r="I130" s="138"/>
      <c r="J130" s="138"/>
      <c r="K130" s="138"/>
      <c r="L130" s="138"/>
      <c r="M130" s="125">
        <f t="shared" si="7"/>
        <v>0</v>
      </c>
      <c r="N130" s="142"/>
    </row>
    <row r="131" spans="1:14" s="121" customFormat="1" ht="36">
      <c r="A131" s="124" t="str">
        <f>'WAG Menu'!$F$34</f>
        <v>Rice Pilaf</v>
      </c>
      <c r="B131" s="138" t="s">
        <v>79</v>
      </c>
      <c r="C131" s="139" t="s">
        <v>602</v>
      </c>
      <c r="D131" s="139"/>
      <c r="E131" s="138"/>
      <c r="F131" s="138"/>
      <c r="G131" s="138"/>
      <c r="H131" s="138"/>
      <c r="I131" s="138"/>
      <c r="J131" s="138"/>
      <c r="K131" s="138"/>
      <c r="L131" s="138"/>
      <c r="M131" s="125">
        <f t="shared" si="7"/>
        <v>0</v>
      </c>
      <c r="N131" s="142"/>
    </row>
    <row r="132" spans="1:14" s="121" customFormat="1" ht="36">
      <c r="A132" s="144" t="s">
        <v>764</v>
      </c>
      <c r="B132" s="138" t="s">
        <v>126</v>
      </c>
      <c r="C132" s="139" t="s">
        <v>602</v>
      </c>
      <c r="D132" s="139"/>
      <c r="E132" s="138"/>
      <c r="F132" s="138"/>
      <c r="G132" s="138"/>
      <c r="H132" s="138"/>
      <c r="I132" s="138"/>
      <c r="J132" s="138"/>
      <c r="K132" s="138"/>
      <c r="L132" s="138"/>
      <c r="M132" s="125">
        <f t="shared" si="7"/>
        <v>0</v>
      </c>
      <c r="N132" s="142"/>
    </row>
    <row r="133" spans="1:14" s="121" customFormat="1" ht="36">
      <c r="A133" s="144" t="s">
        <v>765</v>
      </c>
      <c r="B133" s="138" t="s">
        <v>126</v>
      </c>
      <c r="C133" s="139" t="s">
        <v>602</v>
      </c>
      <c r="D133" s="139"/>
      <c r="E133" s="138"/>
      <c r="F133" s="138"/>
      <c r="G133" s="138"/>
      <c r="H133" s="138"/>
      <c r="I133" s="138"/>
      <c r="J133" s="138"/>
      <c r="K133" s="138"/>
      <c r="L133" s="138"/>
      <c r="M133" s="125">
        <f t="shared" si="7"/>
        <v>0</v>
      </c>
      <c r="N133" s="142"/>
    </row>
    <row r="134" spans="1:14" s="121" customFormat="1" ht="18">
      <c r="A134" s="122"/>
      <c r="B134" s="138"/>
      <c r="C134" s="139"/>
      <c r="D134" s="139"/>
      <c r="E134" s="138"/>
      <c r="F134" s="138"/>
      <c r="G134" s="138"/>
      <c r="H134" s="138"/>
      <c r="I134" s="138"/>
      <c r="J134" s="138"/>
      <c r="K134" s="138"/>
      <c r="L134" s="138"/>
      <c r="M134" s="125">
        <f t="shared" si="7"/>
        <v>0</v>
      </c>
      <c r="N134" s="142"/>
    </row>
    <row r="135" spans="1:14" s="121" customFormat="1" ht="36">
      <c r="A135" s="124" t="str">
        <f>'WAG Menu'!$F$35</f>
        <v>Parslied Carrots</v>
      </c>
      <c r="B135" s="138" t="s">
        <v>79</v>
      </c>
      <c r="C135" s="139" t="s">
        <v>613</v>
      </c>
      <c r="D135" s="139"/>
      <c r="E135" s="138"/>
      <c r="F135" s="138"/>
      <c r="G135" s="138"/>
      <c r="H135" s="138"/>
      <c r="I135" s="138"/>
      <c r="J135" s="138"/>
      <c r="K135" s="138"/>
      <c r="L135" s="138"/>
      <c r="M135" s="125">
        <f t="shared" si="7"/>
        <v>0</v>
      </c>
      <c r="N135" s="142"/>
    </row>
    <row r="136" spans="1:14" s="121" customFormat="1" ht="36">
      <c r="A136" s="144" t="s">
        <v>769</v>
      </c>
      <c r="B136" s="138" t="s">
        <v>126</v>
      </c>
      <c r="C136" s="139" t="s">
        <v>589</v>
      </c>
      <c r="D136" s="139"/>
      <c r="E136" s="138"/>
      <c r="F136" s="138"/>
      <c r="G136" s="138"/>
      <c r="H136" s="138"/>
      <c r="I136" s="138"/>
      <c r="J136" s="138"/>
      <c r="K136" s="138"/>
      <c r="L136" s="138"/>
      <c r="M136" s="125">
        <f t="shared" si="7"/>
        <v>0</v>
      </c>
      <c r="N136" s="142"/>
    </row>
    <row r="137" spans="1:14" s="121" customFormat="1" ht="36">
      <c r="A137" s="144" t="s">
        <v>770</v>
      </c>
      <c r="B137" s="138" t="s">
        <v>126</v>
      </c>
      <c r="C137" s="139" t="s">
        <v>590</v>
      </c>
      <c r="D137" s="139"/>
      <c r="E137" s="138"/>
      <c r="F137" s="138"/>
      <c r="G137" s="138"/>
      <c r="H137" s="138"/>
      <c r="I137" s="138"/>
      <c r="J137" s="138"/>
      <c r="K137" s="138"/>
      <c r="L137" s="138"/>
      <c r="M137" s="125">
        <f t="shared" si="7"/>
        <v>0</v>
      </c>
      <c r="N137" s="142"/>
    </row>
    <row r="138" spans="1:14" s="121" customFormat="1" ht="18">
      <c r="A138" s="144"/>
      <c r="B138" s="138"/>
      <c r="C138" s="139"/>
      <c r="D138" s="139"/>
      <c r="E138" s="138"/>
      <c r="F138" s="138"/>
      <c r="G138" s="138"/>
      <c r="H138" s="138"/>
      <c r="I138" s="138"/>
      <c r="J138" s="138"/>
      <c r="K138" s="138"/>
      <c r="L138" s="138"/>
      <c r="M138" s="125"/>
      <c r="N138" s="142"/>
    </row>
    <row r="139" spans="1:14" s="121" customFormat="1" ht="23.25" thickBot="1">
      <c r="A139" s="543" t="s">
        <v>199</v>
      </c>
      <c r="B139" s="544"/>
      <c r="C139" s="544"/>
      <c r="D139" s="544"/>
      <c r="E139" s="544"/>
      <c r="F139" s="544"/>
      <c r="G139" s="544"/>
      <c r="H139" s="544"/>
      <c r="I139" s="544"/>
      <c r="J139" s="544"/>
      <c r="K139" s="544"/>
      <c r="L139" s="544"/>
      <c r="M139" s="544"/>
      <c r="N139" s="545"/>
    </row>
    <row r="140" spans="1:14" s="121" customFormat="1" ht="18.75" thickTop="1">
      <c r="A140" s="179" t="s">
        <v>26</v>
      </c>
      <c r="B140" s="147" t="s">
        <v>205</v>
      </c>
      <c r="C140" s="181"/>
      <c r="D140" s="181" t="s">
        <v>201</v>
      </c>
      <c r="E140" s="181"/>
      <c r="F140" s="181" t="s">
        <v>202</v>
      </c>
      <c r="G140" s="181" t="s">
        <v>203</v>
      </c>
      <c r="H140" s="181"/>
      <c r="I140" s="155"/>
      <c r="J140" s="155"/>
      <c r="K140" s="155"/>
      <c r="L140" s="155"/>
      <c r="M140" s="156"/>
      <c r="N140" s="155"/>
    </row>
    <row r="141" spans="1:14" s="121" customFormat="1" ht="18">
      <c r="A141" s="151"/>
      <c r="B141" s="152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50"/>
      <c r="N141" s="149"/>
    </row>
    <row r="142" spans="1:14" s="121" customFormat="1" ht="18">
      <c r="A142" s="151"/>
      <c r="B142" s="152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50"/>
      <c r="N142" s="149"/>
    </row>
    <row r="143" spans="1:14" s="121" customFormat="1" ht="18">
      <c r="A143" s="151"/>
      <c r="B143" s="152"/>
      <c r="C143" s="158"/>
      <c r="D143" s="149"/>
      <c r="E143" s="149"/>
      <c r="F143" s="149"/>
      <c r="G143" s="149"/>
      <c r="H143" s="149"/>
      <c r="I143" s="149"/>
      <c r="J143" s="149"/>
      <c r="K143" s="149"/>
      <c r="L143" s="149"/>
      <c r="M143" s="150"/>
      <c r="N143" s="149"/>
    </row>
    <row r="144" spans="1:14" s="121" customFormat="1" ht="18">
      <c r="A144" s="151"/>
      <c r="B144" s="152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50"/>
      <c r="N144" s="149"/>
    </row>
    <row r="145" spans="1:14" s="121" customFormat="1" ht="18">
      <c r="A145" s="151"/>
      <c r="B145" s="152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50"/>
      <c r="N145" s="149"/>
    </row>
    <row r="146" spans="1:14" s="121" customFormat="1" ht="18">
      <c r="A146" s="146" t="s">
        <v>27</v>
      </c>
      <c r="B146" s="147" t="s">
        <v>205</v>
      </c>
      <c r="C146" s="148"/>
      <c r="D146" s="148" t="s">
        <v>201</v>
      </c>
      <c r="E146" s="148"/>
      <c r="F146" s="148" t="s">
        <v>202</v>
      </c>
      <c r="G146" s="148" t="s">
        <v>203</v>
      </c>
      <c r="H146" s="148"/>
      <c r="I146" s="149"/>
      <c r="J146" s="149"/>
      <c r="K146" s="149"/>
      <c r="L146" s="149"/>
      <c r="M146" s="150"/>
      <c r="N146" s="149"/>
    </row>
    <row r="147" spans="1:14" s="121" customFormat="1" ht="18">
      <c r="A147" s="151"/>
      <c r="B147" s="152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50"/>
      <c r="N147" s="149"/>
    </row>
    <row r="148" spans="1:14" s="121" customFormat="1" ht="18">
      <c r="A148" s="151"/>
      <c r="B148" s="152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50"/>
      <c r="N148" s="149"/>
    </row>
    <row r="149" spans="1:14" s="121" customFormat="1" ht="18">
      <c r="A149" s="151"/>
      <c r="B149" s="152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50"/>
      <c r="N149" s="149"/>
    </row>
    <row r="150" spans="1:14" s="121" customFormat="1" ht="18">
      <c r="A150" s="151"/>
      <c r="B150" s="152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50"/>
      <c r="N150" s="149"/>
    </row>
    <row r="151" spans="1:14" s="121" customFormat="1" ht="18">
      <c r="A151" s="151"/>
      <c r="B151" s="152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50"/>
      <c r="N151" s="149"/>
    </row>
    <row r="152" spans="1:14" s="121" customFormat="1" ht="18">
      <c r="A152" s="151"/>
      <c r="B152" s="152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50"/>
      <c r="N152" s="149"/>
    </row>
    <row r="153" spans="1:14" s="121" customFormat="1" ht="18">
      <c r="A153" s="151"/>
      <c r="B153" s="152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50"/>
      <c r="N153" s="149"/>
    </row>
    <row r="154" spans="1:14" s="121" customFormat="1" ht="18">
      <c r="A154" s="151"/>
      <c r="B154" s="152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50"/>
      <c r="N154" s="149"/>
    </row>
    <row r="155" spans="1:14" s="121" customFormat="1" ht="18">
      <c r="A155" s="151"/>
      <c r="B155" s="152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50"/>
      <c r="N155" s="149"/>
    </row>
    <row r="156" spans="1:14" s="121" customFormat="1" ht="18">
      <c r="A156" s="151"/>
      <c r="B156" s="152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50"/>
      <c r="N156" s="149"/>
    </row>
    <row r="157" spans="1:14" s="121" customFormat="1" ht="18">
      <c r="A157" s="146" t="s">
        <v>28</v>
      </c>
      <c r="B157" s="147" t="s">
        <v>205</v>
      </c>
      <c r="C157" s="148"/>
      <c r="D157" s="148" t="s">
        <v>201</v>
      </c>
      <c r="E157" s="148"/>
      <c r="F157" s="148" t="s">
        <v>202</v>
      </c>
      <c r="G157" s="148" t="s">
        <v>203</v>
      </c>
      <c r="H157" s="148"/>
      <c r="I157" s="149"/>
      <c r="J157" s="149"/>
      <c r="K157" s="149"/>
      <c r="L157" s="149"/>
      <c r="M157" s="150"/>
      <c r="N157" s="149"/>
    </row>
    <row r="158" spans="1:14" s="121" customFormat="1" ht="18">
      <c r="A158" s="151"/>
      <c r="B158" s="152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50"/>
      <c r="N158" s="149"/>
    </row>
    <row r="159" spans="1:14" s="121" customFormat="1" ht="18">
      <c r="A159" s="151"/>
      <c r="B159" s="152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50"/>
      <c r="N159" s="149"/>
    </row>
    <row r="160" spans="1:14" s="121" customFormat="1" ht="18">
      <c r="A160" s="151"/>
      <c r="B160" s="152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50"/>
      <c r="N160" s="149"/>
    </row>
    <row r="161" spans="1:14" s="121" customFormat="1" ht="18">
      <c r="A161" s="213"/>
      <c r="B161" s="152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50"/>
      <c r="N161" s="149"/>
    </row>
    <row r="162" spans="1:14" s="121" customFormat="1" ht="18">
      <c r="A162" s="151"/>
      <c r="B162" s="152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50"/>
      <c r="N162" s="149"/>
    </row>
    <row r="163" spans="1:14" s="121" customFormat="1" ht="18">
      <c r="A163" s="151"/>
      <c r="B163" s="152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50"/>
      <c r="N163" s="149"/>
    </row>
    <row r="164" spans="1:14" s="121" customFormat="1" ht="18">
      <c r="A164" s="151"/>
      <c r="B164" s="152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50"/>
      <c r="N164" s="149"/>
    </row>
    <row r="165" spans="1:14" s="121" customFormat="1" ht="18">
      <c r="A165" s="151"/>
      <c r="B165" s="152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50"/>
      <c r="N165" s="149"/>
    </row>
    <row r="166" spans="1:14" s="121" customFormat="1" ht="18">
      <c r="A166" s="151"/>
      <c r="B166" s="152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50"/>
      <c r="N166" s="149"/>
    </row>
    <row r="167" spans="1:14" s="121" customFormat="1" ht="18">
      <c r="A167" s="151"/>
      <c r="B167" s="152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50"/>
      <c r="N167" s="149"/>
    </row>
    <row r="168" spans="1:14" s="121" customFormat="1" ht="18">
      <c r="A168" s="151"/>
      <c r="B168" s="152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50"/>
      <c r="N168" s="149"/>
    </row>
    <row r="169" spans="1:14" s="121" customFormat="1" ht="18">
      <c r="A169" s="151"/>
      <c r="B169" s="152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50"/>
      <c r="N169" s="149"/>
    </row>
    <row r="170" spans="1:14" s="121" customFormat="1" ht="18">
      <c r="A170" s="151"/>
      <c r="B170" s="152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50"/>
      <c r="N170" s="149"/>
    </row>
    <row r="171" spans="1:14" s="121" customFormat="1" ht="18">
      <c r="A171" s="151"/>
      <c r="B171" s="152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50"/>
      <c r="N171" s="149"/>
    </row>
    <row r="172" spans="1:14" s="121" customFormat="1" ht="18">
      <c r="A172" s="151"/>
      <c r="B172" s="152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50"/>
      <c r="N172" s="149"/>
    </row>
    <row r="173" spans="1:14" s="121" customFormat="1" ht="18">
      <c r="A173" s="151"/>
      <c r="B173" s="152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50"/>
      <c r="N173" s="149"/>
    </row>
    <row r="174" spans="1:14" s="121" customFormat="1" ht="18">
      <c r="A174" s="151"/>
      <c r="B174" s="152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50"/>
      <c r="N174" s="149"/>
    </row>
    <row r="175" spans="1:14" s="121" customFormat="1" ht="18">
      <c r="A175" s="151"/>
      <c r="B175" s="152"/>
      <c r="C175" s="158"/>
      <c r="D175" s="158"/>
      <c r="E175" s="149"/>
      <c r="F175" s="149"/>
      <c r="G175" s="149"/>
      <c r="H175" s="149"/>
      <c r="I175" s="149"/>
      <c r="J175" s="149"/>
      <c r="K175" s="149"/>
      <c r="L175" s="149"/>
      <c r="M175" s="150"/>
      <c r="N175" s="149"/>
    </row>
    <row r="176" spans="1:14" s="121" customFormat="1" ht="18">
      <c r="A176" s="151"/>
      <c r="B176" s="152"/>
      <c r="C176" s="158"/>
      <c r="D176" s="158"/>
      <c r="E176" s="149"/>
      <c r="F176" s="149"/>
      <c r="G176" s="149"/>
      <c r="H176" s="149"/>
      <c r="I176" s="149"/>
      <c r="J176" s="149"/>
      <c r="K176" s="149"/>
      <c r="L176" s="149"/>
      <c r="M176" s="150"/>
      <c r="N176" s="149"/>
    </row>
    <row r="177" spans="1:14" s="121" customFormat="1" ht="18">
      <c r="A177" s="151"/>
      <c r="B177" s="152"/>
      <c r="C177" s="158"/>
      <c r="D177" s="158"/>
      <c r="E177" s="149"/>
      <c r="F177" s="149"/>
      <c r="G177" s="149"/>
      <c r="H177" s="149"/>
      <c r="I177" s="149"/>
      <c r="J177" s="149"/>
      <c r="K177" s="149"/>
      <c r="L177" s="149"/>
      <c r="M177" s="150"/>
      <c r="N177" s="149"/>
    </row>
    <row r="178" spans="1:14" s="121" customFormat="1" ht="18">
      <c r="A178" s="151"/>
      <c r="B178" s="152"/>
      <c r="C178" s="158"/>
      <c r="D178" s="158"/>
      <c r="E178" s="149"/>
      <c r="F178" s="149"/>
      <c r="G178" s="149"/>
      <c r="H178" s="149"/>
      <c r="I178" s="149"/>
      <c r="J178" s="149"/>
      <c r="K178" s="149"/>
      <c r="L178" s="149"/>
      <c r="M178" s="150"/>
      <c r="N178" s="149"/>
    </row>
    <row r="179" spans="1:14" s="121" customFormat="1" ht="18">
      <c r="A179" s="151"/>
      <c r="B179" s="152"/>
      <c r="C179" s="158"/>
      <c r="D179" s="158"/>
      <c r="E179" s="149"/>
      <c r="F179" s="149"/>
      <c r="G179" s="149"/>
      <c r="H179" s="149"/>
      <c r="I179" s="149"/>
      <c r="J179" s="149"/>
      <c r="K179" s="149"/>
      <c r="L179" s="149"/>
      <c r="M179" s="150"/>
      <c r="N179" s="149"/>
    </row>
    <row r="180" spans="1:14" s="121" customFormat="1" ht="18">
      <c r="A180" s="151"/>
      <c r="B180" s="152"/>
      <c r="C180" s="158"/>
      <c r="D180" s="158"/>
      <c r="E180" s="149"/>
      <c r="F180" s="149"/>
      <c r="G180" s="149"/>
      <c r="H180" s="149"/>
      <c r="I180" s="149"/>
      <c r="J180" s="149"/>
      <c r="K180" s="149"/>
      <c r="L180" s="149"/>
      <c r="M180" s="150"/>
      <c r="N180" s="149"/>
    </row>
    <row r="181" spans="1:14" s="121" customFormat="1" ht="18">
      <c r="A181" s="126"/>
      <c r="B181" s="127"/>
      <c r="C181" s="128"/>
      <c r="D181" s="128"/>
      <c r="E181" s="127"/>
      <c r="F181" s="127"/>
      <c r="G181" s="127"/>
      <c r="H181" s="127"/>
      <c r="I181" s="127"/>
      <c r="J181" s="127"/>
      <c r="K181" s="127"/>
      <c r="L181" s="127"/>
      <c r="M181" s="129"/>
      <c r="N181" s="127"/>
    </row>
    <row r="182" spans="1:14" s="121" customFormat="1" ht="18">
      <c r="A182" s="126"/>
      <c r="B182" s="127"/>
      <c r="C182" s="128"/>
      <c r="D182" s="128"/>
      <c r="E182" s="127"/>
      <c r="F182" s="127"/>
      <c r="G182" s="127"/>
      <c r="H182" s="127"/>
      <c r="I182" s="127"/>
      <c r="J182" s="127"/>
      <c r="K182" s="127"/>
      <c r="L182" s="127"/>
      <c r="M182" s="129"/>
      <c r="N182" s="127"/>
    </row>
    <row r="183" spans="1:14" s="121" customFormat="1" ht="18">
      <c r="A183" s="126"/>
      <c r="B183" s="127"/>
      <c r="C183" s="128"/>
      <c r="D183" s="128"/>
      <c r="E183" s="127"/>
      <c r="F183" s="127"/>
      <c r="G183" s="127"/>
      <c r="H183" s="127"/>
      <c r="I183" s="127"/>
      <c r="J183" s="127"/>
      <c r="K183" s="127"/>
      <c r="L183" s="127"/>
      <c r="M183" s="129"/>
      <c r="N183" s="127"/>
    </row>
    <row r="184" spans="1:14" s="121" customFormat="1" ht="18">
      <c r="A184" s="126"/>
      <c r="B184" s="127"/>
      <c r="C184" s="128"/>
      <c r="D184" s="128"/>
      <c r="E184" s="127"/>
      <c r="F184" s="127"/>
      <c r="G184" s="127"/>
      <c r="H184" s="127"/>
      <c r="I184" s="127"/>
      <c r="J184" s="127"/>
      <c r="K184" s="127"/>
      <c r="L184" s="127"/>
      <c r="M184" s="129"/>
      <c r="N184" s="127"/>
    </row>
    <row r="185" spans="1:14" s="121" customFormat="1" ht="18">
      <c r="A185" s="126"/>
      <c r="B185" s="127"/>
      <c r="C185" s="128"/>
      <c r="D185" s="128"/>
      <c r="E185" s="127"/>
      <c r="F185" s="127"/>
      <c r="G185" s="127"/>
      <c r="H185" s="127"/>
      <c r="I185" s="127"/>
      <c r="J185" s="127"/>
      <c r="K185" s="127"/>
      <c r="L185" s="127"/>
      <c r="M185" s="129"/>
      <c r="N185" s="127"/>
    </row>
    <row r="186" spans="1:14" ht="18">
      <c r="A186" s="126"/>
      <c r="B186" s="127"/>
      <c r="C186" s="128"/>
      <c r="D186" s="128"/>
      <c r="E186" s="127"/>
      <c r="F186" s="127"/>
      <c r="G186" s="127"/>
      <c r="H186" s="127"/>
      <c r="I186" s="127"/>
      <c r="J186" s="127"/>
      <c r="K186" s="127"/>
      <c r="L186" s="127"/>
      <c r="M186" s="129"/>
      <c r="N186" s="127"/>
    </row>
    <row r="187" spans="1:14" ht="18">
      <c r="A187" s="126"/>
      <c r="B187" s="127"/>
      <c r="C187" s="128"/>
      <c r="D187" s="128"/>
      <c r="E187" s="127"/>
      <c r="F187" s="127"/>
      <c r="G187" s="127"/>
      <c r="H187" s="127"/>
      <c r="I187" s="127"/>
      <c r="J187" s="127"/>
      <c r="K187" s="127"/>
      <c r="L187" s="127"/>
      <c r="M187" s="129"/>
      <c r="N187" s="127"/>
    </row>
    <row r="188" spans="1:14" ht="18">
      <c r="A188" s="126"/>
      <c r="B188" s="127"/>
      <c r="C188" s="128"/>
      <c r="D188" s="128"/>
      <c r="E188" s="127"/>
      <c r="F188" s="127"/>
      <c r="G188" s="127"/>
      <c r="H188" s="127"/>
      <c r="I188" s="127"/>
      <c r="J188" s="127"/>
      <c r="K188" s="127"/>
      <c r="L188" s="127"/>
      <c r="M188" s="129"/>
      <c r="N188" s="127"/>
    </row>
    <row r="189" spans="1:14" ht="18">
      <c r="A189" s="126"/>
      <c r="B189" s="127"/>
      <c r="C189" s="128"/>
      <c r="D189" s="128"/>
      <c r="E189" s="127"/>
      <c r="F189" s="127"/>
      <c r="G189" s="127"/>
      <c r="H189" s="127"/>
      <c r="I189" s="127"/>
      <c r="J189" s="127"/>
      <c r="K189" s="127"/>
      <c r="L189" s="127"/>
      <c r="M189" s="129"/>
      <c r="N189" s="127"/>
    </row>
    <row r="190" spans="1:14" ht="18">
      <c r="A190" s="126"/>
      <c r="B190" s="127"/>
      <c r="C190" s="128"/>
      <c r="D190" s="128"/>
      <c r="E190" s="127"/>
      <c r="F190" s="127"/>
      <c r="G190" s="127"/>
      <c r="H190" s="127"/>
      <c r="I190" s="127"/>
      <c r="J190" s="127"/>
      <c r="K190" s="127"/>
      <c r="L190" s="127"/>
      <c r="M190" s="129"/>
      <c r="N190" s="127"/>
    </row>
    <row r="191" spans="1:14" ht="18">
      <c r="A191" s="126"/>
      <c r="B191" s="127"/>
      <c r="C191" s="128"/>
      <c r="D191" s="128"/>
      <c r="E191" s="127"/>
      <c r="F191" s="127"/>
      <c r="G191" s="127"/>
      <c r="H191" s="127"/>
      <c r="I191" s="127"/>
      <c r="J191" s="127"/>
      <c r="K191" s="127"/>
      <c r="L191" s="127"/>
      <c r="M191" s="129"/>
      <c r="N191" s="127"/>
    </row>
    <row r="192" spans="1:14" ht="18">
      <c r="A192" s="126"/>
      <c r="B192" s="127"/>
      <c r="C192" s="128"/>
      <c r="D192" s="128"/>
      <c r="E192" s="127"/>
      <c r="F192" s="127"/>
      <c r="G192" s="127"/>
      <c r="H192" s="127"/>
      <c r="I192" s="127"/>
      <c r="J192" s="127"/>
      <c r="K192" s="127"/>
      <c r="L192" s="127"/>
      <c r="M192" s="129"/>
      <c r="N192" s="127"/>
    </row>
    <row r="193" spans="1:14" ht="18">
      <c r="A193" s="126"/>
      <c r="B193" s="127"/>
      <c r="C193" s="128"/>
      <c r="D193" s="128"/>
      <c r="E193" s="127"/>
      <c r="F193" s="127"/>
      <c r="G193" s="127"/>
      <c r="H193" s="127"/>
      <c r="I193" s="127"/>
      <c r="J193" s="127"/>
      <c r="K193" s="127"/>
      <c r="L193" s="127"/>
      <c r="M193" s="129"/>
      <c r="N193" s="127"/>
    </row>
    <row r="194" spans="1:14" ht="18">
      <c r="A194" s="126"/>
      <c r="B194" s="127"/>
      <c r="C194" s="128"/>
      <c r="D194" s="128"/>
      <c r="E194" s="127"/>
      <c r="F194" s="127"/>
      <c r="G194" s="127"/>
      <c r="H194" s="127"/>
      <c r="I194" s="127"/>
      <c r="J194" s="127"/>
      <c r="K194" s="127"/>
      <c r="L194" s="127"/>
      <c r="M194" s="129"/>
      <c r="N194" s="127"/>
    </row>
    <row r="195" spans="1:14" ht="18">
      <c r="A195" s="126"/>
      <c r="B195" s="127"/>
      <c r="C195" s="128"/>
      <c r="D195" s="128"/>
      <c r="E195" s="127"/>
      <c r="F195" s="127"/>
      <c r="G195" s="127"/>
      <c r="H195" s="127"/>
      <c r="I195" s="127"/>
      <c r="J195" s="127"/>
      <c r="K195" s="127"/>
      <c r="L195" s="127"/>
      <c r="M195" s="129"/>
      <c r="N195" s="127"/>
    </row>
    <row r="196" spans="1:14" ht="18">
      <c r="A196" s="126"/>
      <c r="B196" s="127"/>
      <c r="C196" s="128"/>
      <c r="D196" s="128"/>
      <c r="E196" s="127"/>
      <c r="F196" s="127"/>
      <c r="G196" s="127"/>
      <c r="H196" s="127"/>
      <c r="I196" s="127"/>
      <c r="J196" s="127"/>
      <c r="K196" s="127"/>
      <c r="L196" s="127"/>
      <c r="M196" s="129"/>
      <c r="N196" s="127"/>
    </row>
    <row r="197" spans="1:14" ht="18">
      <c r="A197" s="126"/>
      <c r="B197" s="127"/>
      <c r="C197" s="128"/>
      <c r="D197" s="128"/>
      <c r="E197" s="127"/>
      <c r="F197" s="127"/>
      <c r="G197" s="127"/>
      <c r="H197" s="127"/>
      <c r="I197" s="127"/>
      <c r="J197" s="127"/>
      <c r="K197" s="127"/>
      <c r="L197" s="127"/>
      <c r="M197" s="129"/>
      <c r="N197" s="127"/>
    </row>
    <row r="198" spans="1:14" ht="18">
      <c r="A198" s="126"/>
      <c r="B198" s="127"/>
      <c r="C198" s="128"/>
      <c r="D198" s="128"/>
      <c r="E198" s="127"/>
      <c r="F198" s="127"/>
      <c r="G198" s="127"/>
      <c r="H198" s="127"/>
      <c r="I198" s="127"/>
      <c r="J198" s="127"/>
      <c r="K198" s="127"/>
      <c r="L198" s="127"/>
      <c r="M198" s="129"/>
      <c r="N198" s="127"/>
    </row>
    <row r="199" spans="1:14" ht="18">
      <c r="A199" s="126"/>
      <c r="B199" s="127"/>
      <c r="C199" s="128"/>
      <c r="D199" s="128"/>
      <c r="E199" s="127"/>
      <c r="F199" s="127"/>
      <c r="G199" s="127"/>
      <c r="H199" s="127"/>
      <c r="I199" s="127"/>
      <c r="J199" s="127"/>
      <c r="K199" s="127"/>
      <c r="L199" s="127"/>
      <c r="M199" s="129"/>
      <c r="N199" s="127"/>
    </row>
    <row r="200" spans="1:14" ht="18">
      <c r="A200" s="126"/>
      <c r="B200" s="127"/>
      <c r="C200" s="128"/>
      <c r="D200" s="128"/>
      <c r="E200" s="127"/>
      <c r="F200" s="127"/>
      <c r="G200" s="127"/>
      <c r="H200" s="127"/>
      <c r="I200" s="127"/>
      <c r="J200" s="127"/>
      <c r="K200" s="127"/>
      <c r="L200" s="127"/>
      <c r="M200" s="129"/>
      <c r="N200" s="127"/>
    </row>
    <row r="201" spans="1:14" ht="18">
      <c r="A201" s="126"/>
      <c r="B201" s="127"/>
      <c r="C201" s="128"/>
      <c r="D201" s="128"/>
      <c r="E201" s="127"/>
      <c r="F201" s="127"/>
      <c r="G201" s="127"/>
      <c r="H201" s="127"/>
      <c r="I201" s="127"/>
      <c r="J201" s="127"/>
      <c r="K201" s="127"/>
      <c r="L201" s="127"/>
      <c r="M201" s="129"/>
      <c r="N201" s="127"/>
    </row>
    <row r="202" spans="1:14" ht="18">
      <c r="A202" s="126"/>
      <c r="B202" s="127"/>
      <c r="C202" s="128"/>
      <c r="D202" s="128"/>
      <c r="E202" s="127"/>
      <c r="F202" s="127"/>
      <c r="G202" s="127"/>
      <c r="H202" s="127"/>
      <c r="I202" s="127"/>
      <c r="J202" s="127"/>
      <c r="K202" s="127"/>
      <c r="L202" s="127"/>
      <c r="M202" s="129"/>
      <c r="N202" s="127"/>
    </row>
    <row r="203" spans="1:14" ht="18">
      <c r="A203" s="126"/>
      <c r="B203" s="127"/>
      <c r="C203" s="128"/>
      <c r="D203" s="128"/>
      <c r="E203" s="127"/>
      <c r="F203" s="127"/>
      <c r="G203" s="127"/>
      <c r="H203" s="127"/>
      <c r="I203" s="127"/>
      <c r="J203" s="127"/>
      <c r="K203" s="127"/>
      <c r="L203" s="127"/>
      <c r="M203" s="129"/>
      <c r="N203" s="127"/>
    </row>
    <row r="204" spans="1:14" ht="18">
      <c r="A204" s="126"/>
      <c r="B204" s="127"/>
      <c r="C204" s="128"/>
      <c r="D204" s="128"/>
      <c r="E204" s="127"/>
      <c r="F204" s="127"/>
      <c r="G204" s="127"/>
      <c r="H204" s="127"/>
      <c r="I204" s="127"/>
      <c r="J204" s="127"/>
      <c r="K204" s="127"/>
      <c r="L204" s="127"/>
      <c r="M204" s="129"/>
      <c r="N204" s="127"/>
    </row>
    <row r="205" spans="1:14" ht="18">
      <c r="A205" s="126"/>
      <c r="B205" s="127"/>
      <c r="C205" s="128"/>
      <c r="D205" s="128"/>
      <c r="E205" s="127"/>
      <c r="F205" s="127"/>
      <c r="G205" s="127"/>
      <c r="H205" s="127"/>
      <c r="I205" s="127"/>
      <c r="J205" s="127"/>
      <c r="K205" s="127"/>
      <c r="L205" s="127"/>
      <c r="M205" s="129"/>
      <c r="N205" s="127"/>
    </row>
    <row r="206" spans="1:14" ht="18">
      <c r="A206" s="126"/>
      <c r="B206" s="127"/>
      <c r="C206" s="128"/>
      <c r="D206" s="128"/>
      <c r="E206" s="127"/>
      <c r="F206" s="127"/>
      <c r="G206" s="127"/>
      <c r="H206" s="127"/>
      <c r="I206" s="127"/>
      <c r="J206" s="127"/>
      <c r="K206" s="127"/>
      <c r="L206" s="127"/>
      <c r="M206" s="129"/>
      <c r="N206" s="127"/>
    </row>
    <row r="207" spans="1:14" ht="18">
      <c r="A207" s="126"/>
      <c r="B207" s="127"/>
      <c r="C207" s="128"/>
      <c r="D207" s="128"/>
      <c r="E207" s="127"/>
      <c r="F207" s="127"/>
      <c r="G207" s="127"/>
      <c r="H207" s="127"/>
      <c r="I207" s="127"/>
      <c r="J207" s="127"/>
      <c r="K207" s="127"/>
      <c r="L207" s="127"/>
      <c r="M207" s="129"/>
      <c r="N207" s="127"/>
    </row>
    <row r="208" spans="1:14" ht="18">
      <c r="A208" s="126"/>
      <c r="B208" s="127"/>
      <c r="C208" s="128"/>
      <c r="D208" s="128"/>
      <c r="E208" s="127"/>
      <c r="F208" s="127"/>
      <c r="G208" s="127"/>
      <c r="H208" s="127"/>
      <c r="I208" s="127"/>
      <c r="J208" s="127"/>
      <c r="K208" s="127"/>
      <c r="L208" s="127"/>
      <c r="M208" s="129"/>
      <c r="N208" s="127"/>
    </row>
    <row r="209" spans="1:14" ht="18">
      <c r="A209" s="126"/>
      <c r="B209" s="127"/>
      <c r="C209" s="128"/>
      <c r="D209" s="128"/>
      <c r="E209" s="127"/>
      <c r="F209" s="127"/>
      <c r="G209" s="127"/>
      <c r="H209" s="127"/>
      <c r="I209" s="127"/>
      <c r="J209" s="127"/>
      <c r="K209" s="127"/>
      <c r="L209" s="127"/>
      <c r="M209" s="129"/>
      <c r="N209" s="127"/>
    </row>
    <row r="210" spans="1:14" ht="18">
      <c r="A210" s="126"/>
      <c r="B210" s="127"/>
      <c r="C210" s="128"/>
      <c r="D210" s="128"/>
      <c r="E210" s="127"/>
      <c r="F210" s="127"/>
      <c r="G210" s="127"/>
      <c r="H210" s="127"/>
      <c r="I210" s="127"/>
      <c r="J210" s="127"/>
      <c r="K210" s="127"/>
      <c r="L210" s="127"/>
      <c r="M210" s="129"/>
      <c r="N210" s="127"/>
    </row>
    <row r="211" spans="1:14" ht="18">
      <c r="A211" s="126"/>
      <c r="B211" s="127"/>
      <c r="C211" s="128"/>
      <c r="D211" s="128"/>
      <c r="E211" s="127"/>
      <c r="F211" s="127"/>
      <c r="G211" s="127"/>
      <c r="H211" s="127"/>
      <c r="I211" s="127"/>
      <c r="J211" s="127"/>
      <c r="K211" s="127"/>
      <c r="L211" s="127"/>
      <c r="M211" s="129"/>
      <c r="N211" s="127"/>
    </row>
    <row r="212" spans="1:14" ht="18">
      <c r="A212" s="126"/>
      <c r="B212" s="127"/>
      <c r="C212" s="128"/>
      <c r="D212" s="128"/>
      <c r="E212" s="127"/>
      <c r="F212" s="127"/>
      <c r="G212" s="127"/>
      <c r="H212" s="127"/>
      <c r="I212" s="127"/>
      <c r="J212" s="127"/>
      <c r="K212" s="127"/>
      <c r="L212" s="127"/>
      <c r="M212" s="129"/>
      <c r="N212" s="127"/>
    </row>
    <row r="213" spans="1:14" ht="18">
      <c r="A213" s="126"/>
      <c r="B213" s="127"/>
      <c r="C213" s="128"/>
      <c r="D213" s="128"/>
      <c r="E213" s="127"/>
      <c r="F213" s="127"/>
      <c r="G213" s="127"/>
      <c r="H213" s="127"/>
      <c r="I213" s="127"/>
      <c r="J213" s="127"/>
      <c r="K213" s="127"/>
      <c r="L213" s="127"/>
      <c r="M213" s="129"/>
      <c r="N213" s="127"/>
    </row>
    <row r="214" spans="1:14" ht="18">
      <c r="A214" s="126"/>
      <c r="B214" s="127"/>
      <c r="C214" s="128"/>
      <c r="D214" s="128"/>
      <c r="E214" s="127"/>
      <c r="F214" s="127"/>
      <c r="G214" s="127"/>
      <c r="H214" s="127"/>
      <c r="I214" s="127"/>
      <c r="J214" s="127"/>
      <c r="K214" s="127"/>
      <c r="L214" s="127"/>
      <c r="M214" s="129"/>
      <c r="N214" s="127"/>
    </row>
    <row r="215" spans="1:14" ht="18">
      <c r="A215" s="126"/>
      <c r="B215" s="127"/>
      <c r="C215" s="128"/>
      <c r="D215" s="128"/>
      <c r="E215" s="127"/>
      <c r="F215" s="127"/>
      <c r="G215" s="127"/>
      <c r="H215" s="127"/>
      <c r="I215" s="127"/>
      <c r="J215" s="127"/>
      <c r="K215" s="127"/>
      <c r="L215" s="127"/>
      <c r="M215" s="129"/>
      <c r="N215" s="127"/>
    </row>
    <row r="216" spans="1:14" ht="18">
      <c r="A216" s="126"/>
      <c r="B216" s="127"/>
      <c r="C216" s="128"/>
      <c r="D216" s="128"/>
      <c r="E216" s="127"/>
      <c r="F216" s="127"/>
      <c r="G216" s="127"/>
      <c r="H216" s="127"/>
      <c r="I216" s="127"/>
      <c r="J216" s="127"/>
      <c r="K216" s="127"/>
      <c r="L216" s="127"/>
      <c r="M216" s="129"/>
      <c r="N216" s="127"/>
    </row>
    <row r="217" spans="1:14" ht="18">
      <c r="A217" s="126"/>
      <c r="I217" s="127"/>
      <c r="J217" s="127"/>
      <c r="K217" s="127"/>
      <c r="L217" s="127"/>
      <c r="M217" s="129"/>
      <c r="N217" s="127"/>
    </row>
  </sheetData>
  <sheetProtection formatCells="0" formatColumns="0" formatRows="0" insertColumns="0" insertRows="0" insertHyperlinks="0" deleteColumns="0" deleteRows="0"/>
  <mergeCells count="4">
    <mergeCell ref="A95:N95"/>
    <mergeCell ref="A4:N4"/>
    <mergeCell ref="A41:N41"/>
    <mergeCell ref="A139:N139"/>
  </mergeCells>
  <printOptions horizontalCentered="1"/>
  <pageMargins left="0.5" right="0.5" top="0.5" bottom="0.6" header="0.5" footer="0.3"/>
  <pageSetup fitToHeight="4" horizontalDpi="300" verticalDpi="300" orientation="portrait" paperSize="5" scale="41" r:id="rId2"/>
  <headerFooter alignWithMargins="0">
    <oddFooter>&amp;L&amp;8&amp;Z&amp;F&amp;A&amp;R&amp;8&amp;G
&amp;D</oddFooter>
  </headerFooter>
  <rowBreaks count="3" manualBreakCount="3">
    <brk id="40" max="12" man="1"/>
    <brk id="94" max="13" man="1"/>
    <brk id="138" max="12" man="1"/>
  </rowBreaks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AC45"/>
  <sheetViews>
    <sheetView showGridLines="0" showOutlineSymbols="0" view="pageBreakPreview" zoomScale="80" zoomScaleNormal="75" zoomScaleSheetLayoutView="80" zoomScalePageLayoutView="0" workbookViewId="0" topLeftCell="A1">
      <pane ySplit="4" topLeftCell="A18" activePane="bottomLeft" state="frozen"/>
      <selection pane="topLeft" activeCell="M1" sqref="M1:S16384"/>
      <selection pane="bottomLeft" activeCell="A3" sqref="A3"/>
    </sheetView>
  </sheetViews>
  <sheetFormatPr defaultColWidth="23.28125" defaultRowHeight="12.75"/>
  <cols>
    <col min="1" max="16384" width="23.28125" style="1" customWidth="1"/>
  </cols>
  <sheetData>
    <row r="1" spans="1:5" ht="30" customHeight="1">
      <c r="A1" s="541" t="s">
        <v>123</v>
      </c>
      <c r="B1" s="541"/>
      <c r="C1" s="541"/>
      <c r="D1" s="541"/>
      <c r="E1" s="541"/>
    </row>
    <row r="2" spans="1:5" ht="22.5" customHeight="1">
      <c r="A2" s="333" t="str">
        <f>'WAG Menu'!G3</f>
        <v>Oct-28,Nov-18,Dec-9,Dec-30, Jan-20, Feb-10, Mar-2, Mar-23, Apr-13, May-4</v>
      </c>
      <c r="B2" s="333"/>
      <c r="C2" s="333"/>
      <c r="D2" s="333"/>
      <c r="E2" s="333"/>
    </row>
    <row r="3" spans="1:10" ht="21" customHeight="1">
      <c r="A3" s="36" t="s">
        <v>136</v>
      </c>
      <c r="B3" s="35"/>
      <c r="C3" s="35"/>
      <c r="D3" s="35"/>
      <c r="E3" s="539" t="s">
        <v>162</v>
      </c>
      <c r="F3" s="546"/>
      <c r="G3" s="546"/>
      <c r="H3" s="546"/>
      <c r="J3" s="39"/>
    </row>
    <row r="4" spans="1:10" ht="41.25" customHeight="1" thickBot="1">
      <c r="A4" s="273" t="s">
        <v>1038</v>
      </c>
      <c r="B4" s="57" t="s">
        <v>97</v>
      </c>
      <c r="C4" s="57" t="s">
        <v>96</v>
      </c>
      <c r="D4" s="57" t="s">
        <v>68</v>
      </c>
      <c r="E4" s="57" t="s">
        <v>69</v>
      </c>
      <c r="F4" s="58" t="s">
        <v>697</v>
      </c>
      <c r="G4" s="59" t="s">
        <v>698</v>
      </c>
      <c r="H4" s="59" t="s">
        <v>699</v>
      </c>
      <c r="I4" s="57" t="s">
        <v>1045</v>
      </c>
      <c r="J4" s="57" t="s">
        <v>701</v>
      </c>
    </row>
    <row r="5" spans="1:11" ht="18" customHeight="1" thickTop="1">
      <c r="A5" s="8" t="s">
        <v>224</v>
      </c>
      <c r="B5" s="4"/>
      <c r="C5" s="4"/>
      <c r="D5" s="4"/>
      <c r="E5" s="4"/>
      <c r="F5" s="4"/>
      <c r="G5" s="4"/>
      <c r="H5" s="4"/>
      <c r="I5" s="4"/>
      <c r="J5" s="4"/>
      <c r="K5" s="2"/>
    </row>
    <row r="6" spans="1:10" ht="36.75" customHeight="1">
      <c r="A6" s="66" t="str">
        <f>'WAG Menu'!$G$4</f>
        <v>Apple Juice</v>
      </c>
      <c r="B6" s="131" t="s">
        <v>73</v>
      </c>
      <c r="C6" s="40" t="s">
        <v>104</v>
      </c>
      <c r="D6" s="40" t="s">
        <v>104</v>
      </c>
      <c r="E6" s="40" t="s">
        <v>104</v>
      </c>
      <c r="F6" s="40" t="s">
        <v>82</v>
      </c>
      <c r="G6" s="40" t="s">
        <v>82</v>
      </c>
      <c r="H6" s="40" t="s">
        <v>82</v>
      </c>
      <c r="I6" s="40" t="s">
        <v>74</v>
      </c>
      <c r="J6" s="40" t="s">
        <v>74</v>
      </c>
    </row>
    <row r="7" spans="1:10" ht="61.5" customHeight="1">
      <c r="A7" s="66" t="str">
        <f>'WAG Menu'!$G$5</f>
        <v>Cream of Wheat Cereal</v>
      </c>
      <c r="B7" s="131" t="s">
        <v>326</v>
      </c>
      <c r="C7" s="40" t="s">
        <v>74</v>
      </c>
      <c r="D7" s="40" t="s">
        <v>74</v>
      </c>
      <c r="E7" s="40" t="s">
        <v>74</v>
      </c>
      <c r="F7" s="40" t="s">
        <v>327</v>
      </c>
      <c r="G7" s="40" t="s">
        <v>327</v>
      </c>
      <c r="H7" s="40" t="s">
        <v>327</v>
      </c>
      <c r="I7" s="40" t="s">
        <v>74</v>
      </c>
      <c r="J7" s="40" t="s">
        <v>231</v>
      </c>
    </row>
    <row r="8" spans="1:11" ht="52.5" customHeight="1">
      <c r="A8" s="66" t="str">
        <f>'WAG Menu'!$G$6</f>
        <v>Scrambled Eggs</v>
      </c>
      <c r="B8" s="131" t="s">
        <v>126</v>
      </c>
      <c r="C8" s="40" t="s">
        <v>74</v>
      </c>
      <c r="D8" s="40" t="s">
        <v>74</v>
      </c>
      <c r="E8" s="40" t="s">
        <v>244</v>
      </c>
      <c r="F8" s="40" t="s">
        <v>74</v>
      </c>
      <c r="G8" s="40" t="s">
        <v>74</v>
      </c>
      <c r="H8" s="40" t="s">
        <v>244</v>
      </c>
      <c r="I8" s="40" t="s">
        <v>74</v>
      </c>
      <c r="J8" s="40" t="s">
        <v>74</v>
      </c>
      <c r="K8" s="2"/>
    </row>
    <row r="9" spans="1:11" ht="51" customHeight="1">
      <c r="A9" s="66" t="str">
        <f>'WAG Menu'!$G$7</f>
        <v>Whole Wheat Toast</v>
      </c>
      <c r="B9" s="131" t="s">
        <v>77</v>
      </c>
      <c r="C9" s="40" t="s">
        <v>74</v>
      </c>
      <c r="D9" s="40" t="s">
        <v>74</v>
      </c>
      <c r="E9" s="40" t="s">
        <v>244</v>
      </c>
      <c r="F9" s="40" t="s">
        <v>329</v>
      </c>
      <c r="G9" s="40" t="s">
        <v>329</v>
      </c>
      <c r="H9" s="40" t="s">
        <v>151</v>
      </c>
      <c r="I9" s="40" t="s">
        <v>74</v>
      </c>
      <c r="J9" s="40" t="s">
        <v>330</v>
      </c>
      <c r="K9" s="2"/>
    </row>
    <row r="10" spans="1:10" ht="51" customHeight="1">
      <c r="A10" s="66" t="str">
        <f>'WAG Menu'!G8</f>
        <v>Blueberries</v>
      </c>
      <c r="B10" s="131" t="s">
        <v>331</v>
      </c>
      <c r="C10" s="133" t="s">
        <v>74</v>
      </c>
      <c r="D10" s="40" t="s">
        <v>248</v>
      </c>
      <c r="E10" s="40" t="s">
        <v>244</v>
      </c>
      <c r="F10" s="40" t="s">
        <v>74</v>
      </c>
      <c r="G10" s="40" t="s">
        <v>248</v>
      </c>
      <c r="H10" s="40" t="s">
        <v>244</v>
      </c>
      <c r="I10" s="40" t="s">
        <v>74</v>
      </c>
      <c r="J10" s="40" t="s">
        <v>74</v>
      </c>
    </row>
    <row r="11" spans="1:10" ht="41.25" customHeight="1">
      <c r="A11" s="130" t="s">
        <v>80</v>
      </c>
      <c r="B11" s="131" t="s">
        <v>81</v>
      </c>
      <c r="C11" s="40" t="s">
        <v>74</v>
      </c>
      <c r="D11" s="40" t="s">
        <v>74</v>
      </c>
      <c r="E11" s="40" t="s">
        <v>74</v>
      </c>
      <c r="F11" s="40" t="s">
        <v>82</v>
      </c>
      <c r="G11" s="40" t="s">
        <v>82</v>
      </c>
      <c r="H11" s="40" t="s">
        <v>82</v>
      </c>
      <c r="I11" s="40" t="s">
        <v>74</v>
      </c>
      <c r="J11" s="40" t="s">
        <v>74</v>
      </c>
    </row>
    <row r="12" spans="1:10" ht="48" customHeight="1">
      <c r="A12" s="130" t="s">
        <v>83</v>
      </c>
      <c r="B12" s="131" t="s">
        <v>73</v>
      </c>
      <c r="C12" s="133" t="s">
        <v>74</v>
      </c>
      <c r="D12" s="40" t="s">
        <v>74</v>
      </c>
      <c r="E12" s="40" t="s">
        <v>74</v>
      </c>
      <c r="F12" s="40" t="s">
        <v>82</v>
      </c>
      <c r="G12" s="40" t="s">
        <v>82</v>
      </c>
      <c r="H12" s="40" t="s">
        <v>82</v>
      </c>
      <c r="I12" s="40" t="s">
        <v>74</v>
      </c>
      <c r="J12" s="40" t="s">
        <v>74</v>
      </c>
    </row>
    <row r="13" spans="1:10" ht="18" customHeight="1">
      <c r="A13" s="9" t="s">
        <v>222</v>
      </c>
      <c r="B13" s="44"/>
      <c r="C13" s="42"/>
      <c r="D13" s="42"/>
      <c r="E13" s="42"/>
      <c r="F13" s="42"/>
      <c r="G13" s="42"/>
      <c r="H13" s="42"/>
      <c r="I13" s="42"/>
      <c r="J13" s="42"/>
    </row>
    <row r="14" spans="1:10" ht="54.75" customHeight="1">
      <c r="A14" s="66" t="str">
        <f>'WAG Menu'!$G$11</f>
        <v>Variety of Cold Cereals</v>
      </c>
      <c r="B14" s="131" t="s">
        <v>326</v>
      </c>
      <c r="C14" s="133" t="s">
        <v>74</v>
      </c>
      <c r="D14" s="40" t="s">
        <v>74</v>
      </c>
      <c r="E14" s="330" t="s">
        <v>75</v>
      </c>
      <c r="F14" s="40" t="s">
        <v>116</v>
      </c>
      <c r="G14" s="40" t="s">
        <v>116</v>
      </c>
      <c r="H14" s="330" t="s">
        <v>75</v>
      </c>
      <c r="I14" s="40" t="s">
        <v>74</v>
      </c>
      <c r="J14" s="40" t="s">
        <v>164</v>
      </c>
    </row>
    <row r="15" spans="1:10" ht="54.75" customHeight="1">
      <c r="A15" s="66" t="str">
        <f>'WAG Menu'!$G$12</f>
        <v>Peanut Butter</v>
      </c>
      <c r="B15" s="351" t="s">
        <v>160</v>
      </c>
      <c r="C15" s="352" t="s">
        <v>74</v>
      </c>
      <c r="D15" s="352" t="s">
        <v>74</v>
      </c>
      <c r="E15" s="353" t="s">
        <v>74</v>
      </c>
      <c r="F15" s="352" t="s">
        <v>74</v>
      </c>
      <c r="G15" s="352" t="s">
        <v>74</v>
      </c>
      <c r="H15" s="353" t="s">
        <v>74</v>
      </c>
      <c r="I15" s="346" t="s">
        <v>74</v>
      </c>
      <c r="J15" s="354" t="s">
        <v>74</v>
      </c>
    </row>
    <row r="16" spans="1:10" ht="54.75" customHeight="1">
      <c r="A16" s="66" t="str">
        <f>'WAG Menu'!$G$13</f>
        <v>Croissant</v>
      </c>
      <c r="B16" s="131" t="s">
        <v>120</v>
      </c>
      <c r="C16" s="40" t="s">
        <v>74</v>
      </c>
      <c r="D16" s="40" t="s">
        <v>74</v>
      </c>
      <c r="E16" s="40" t="s">
        <v>252</v>
      </c>
      <c r="F16" s="40" t="s">
        <v>813</v>
      </c>
      <c r="G16" s="40" t="s">
        <v>813</v>
      </c>
      <c r="H16" s="40" t="s">
        <v>814</v>
      </c>
      <c r="I16" s="40" t="s">
        <v>74</v>
      </c>
      <c r="J16" s="40" t="s">
        <v>1058</v>
      </c>
    </row>
    <row r="17" spans="1:10" ht="17.25" customHeight="1">
      <c r="A17" s="10" t="s">
        <v>223</v>
      </c>
      <c r="B17" s="45"/>
      <c r="C17" s="42"/>
      <c r="D17" s="42"/>
      <c r="E17" s="42"/>
      <c r="F17" s="42"/>
      <c r="G17" s="42"/>
      <c r="H17" s="42"/>
      <c r="I17" s="42"/>
      <c r="J17" s="42"/>
    </row>
    <row r="18" spans="1:11" ht="63" customHeight="1">
      <c r="A18" s="66" t="str">
        <f>'WAG Menu'!$G$15</f>
        <v>Cream of Potato Bacon Soup</v>
      </c>
      <c r="B18" s="131" t="s">
        <v>495</v>
      </c>
      <c r="C18" s="40" t="s">
        <v>74</v>
      </c>
      <c r="D18" s="40" t="s">
        <v>496</v>
      </c>
      <c r="E18" s="40" t="s">
        <v>496</v>
      </c>
      <c r="F18" s="194" t="s">
        <v>556</v>
      </c>
      <c r="G18" s="194" t="s">
        <v>771</v>
      </c>
      <c r="H18" s="194" t="s">
        <v>771</v>
      </c>
      <c r="I18" s="40" t="s">
        <v>74</v>
      </c>
      <c r="J18" s="194" t="s">
        <v>772</v>
      </c>
      <c r="K18" s="2"/>
    </row>
    <row r="19" spans="1:11" ht="72" customHeight="1">
      <c r="A19" s="66" t="str">
        <f>'WAG Menu'!$G$16</f>
        <v>Spaghetti &amp; Turkey Meatballs</v>
      </c>
      <c r="B19" s="400" t="s">
        <v>1082</v>
      </c>
      <c r="C19" s="384" t="s">
        <v>247</v>
      </c>
      <c r="D19" s="384" t="s">
        <v>247</v>
      </c>
      <c r="E19" s="384" t="s">
        <v>246</v>
      </c>
      <c r="F19" s="400" t="s">
        <v>1082</v>
      </c>
      <c r="G19" s="384" t="s">
        <v>247</v>
      </c>
      <c r="H19" s="384" t="s">
        <v>246</v>
      </c>
      <c r="I19" s="394" t="s">
        <v>376</v>
      </c>
      <c r="J19" s="394" t="s">
        <v>375</v>
      </c>
      <c r="K19" s="2"/>
    </row>
    <row r="20" spans="1:11" ht="51.75" customHeight="1">
      <c r="A20" s="66" t="str">
        <f>'WAG Menu'!$G$17</f>
        <v>Garden Salad with Dressing</v>
      </c>
      <c r="B20" s="193" t="s">
        <v>147</v>
      </c>
      <c r="C20" s="194" t="s">
        <v>74</v>
      </c>
      <c r="D20" s="194" t="s">
        <v>248</v>
      </c>
      <c r="E20" s="194" t="s">
        <v>244</v>
      </c>
      <c r="F20" s="194" t="s">
        <v>74</v>
      </c>
      <c r="G20" s="194" t="s">
        <v>248</v>
      </c>
      <c r="H20" s="194" t="s">
        <v>244</v>
      </c>
      <c r="I20" s="40" t="s">
        <v>74</v>
      </c>
      <c r="J20" s="40" t="s">
        <v>74</v>
      </c>
      <c r="K20" s="2"/>
    </row>
    <row r="21" spans="1:11" ht="51" customHeight="1">
      <c r="A21" s="66" t="str">
        <f>'WAG Menu'!$G$18</f>
        <v>Tropical Fruit</v>
      </c>
      <c r="B21" s="193" t="s">
        <v>147</v>
      </c>
      <c r="C21" s="194" t="s">
        <v>74</v>
      </c>
      <c r="D21" s="194" t="s">
        <v>248</v>
      </c>
      <c r="E21" s="194" t="s">
        <v>244</v>
      </c>
      <c r="F21" s="40" t="s">
        <v>385</v>
      </c>
      <c r="G21" s="40" t="s">
        <v>568</v>
      </c>
      <c r="H21" s="40" t="s">
        <v>569</v>
      </c>
      <c r="I21" s="194" t="s">
        <v>74</v>
      </c>
      <c r="J21" s="194" t="s">
        <v>74</v>
      </c>
      <c r="K21" s="2"/>
    </row>
    <row r="22" spans="1:11" ht="39" customHeight="1">
      <c r="A22" s="130" t="s">
        <v>240</v>
      </c>
      <c r="B22" s="131" t="s">
        <v>86</v>
      </c>
      <c r="C22" s="40" t="s">
        <v>74</v>
      </c>
      <c r="D22" s="40" t="s">
        <v>90</v>
      </c>
      <c r="E22" s="40" t="s">
        <v>90</v>
      </c>
      <c r="F22" s="249" t="s">
        <v>241</v>
      </c>
      <c r="G22" s="40" t="s">
        <v>90</v>
      </c>
      <c r="H22" s="40" t="s">
        <v>90</v>
      </c>
      <c r="I22" s="40" t="s">
        <v>74</v>
      </c>
      <c r="J22" s="40" t="s">
        <v>159</v>
      </c>
      <c r="K22" s="2"/>
    </row>
    <row r="23" spans="1:11" ht="39" customHeight="1">
      <c r="A23" s="130" t="s">
        <v>87</v>
      </c>
      <c r="B23" s="131" t="s">
        <v>78</v>
      </c>
      <c r="C23" s="40" t="s">
        <v>74</v>
      </c>
      <c r="D23" s="40" t="s">
        <v>74</v>
      </c>
      <c r="E23" s="40" t="s">
        <v>244</v>
      </c>
      <c r="F23" s="40" t="s">
        <v>91</v>
      </c>
      <c r="G23" s="40" t="s">
        <v>91</v>
      </c>
      <c r="H23" s="40" t="s">
        <v>151</v>
      </c>
      <c r="I23" s="40" t="s">
        <v>74</v>
      </c>
      <c r="J23" s="40" t="s">
        <v>158</v>
      </c>
      <c r="K23" s="2"/>
    </row>
    <row r="24" spans="1:11" ht="33" customHeight="1">
      <c r="A24" s="130" t="s">
        <v>80</v>
      </c>
      <c r="B24" s="40" t="s">
        <v>81</v>
      </c>
      <c r="C24" s="40" t="s">
        <v>74</v>
      </c>
      <c r="D24" s="40" t="s">
        <v>74</v>
      </c>
      <c r="E24" s="40" t="s">
        <v>74</v>
      </c>
      <c r="F24" s="40" t="s">
        <v>82</v>
      </c>
      <c r="G24" s="40" t="s">
        <v>82</v>
      </c>
      <c r="H24" s="40" t="s">
        <v>82</v>
      </c>
      <c r="I24" s="40" t="s">
        <v>74</v>
      </c>
      <c r="J24" s="40" t="s">
        <v>74</v>
      </c>
      <c r="K24" s="2"/>
    </row>
    <row r="25" spans="1:10" ht="39.75" customHeight="1">
      <c r="A25" s="130" t="s">
        <v>83</v>
      </c>
      <c r="B25" s="131" t="s">
        <v>73</v>
      </c>
      <c r="C25" s="40" t="s">
        <v>74</v>
      </c>
      <c r="D25" s="40" t="s">
        <v>74</v>
      </c>
      <c r="E25" s="40" t="s">
        <v>74</v>
      </c>
      <c r="F25" s="40" t="s">
        <v>36</v>
      </c>
      <c r="G25" s="40" t="s">
        <v>36</v>
      </c>
      <c r="H25" s="40" t="s">
        <v>36</v>
      </c>
      <c r="I25" s="40" t="s">
        <v>74</v>
      </c>
      <c r="J25" s="40" t="s">
        <v>74</v>
      </c>
    </row>
    <row r="26" ht="17.25" customHeight="1">
      <c r="A26" s="11" t="s">
        <v>222</v>
      </c>
    </row>
    <row r="27" spans="1:10" ht="79.5" customHeight="1">
      <c r="A27" s="66" t="str">
        <f>'WAG Menu'!$G$21</f>
        <v>Steak and Mushroom Pie</v>
      </c>
      <c r="B27" s="398" t="s">
        <v>120</v>
      </c>
      <c r="C27" s="384" t="s">
        <v>247</v>
      </c>
      <c r="D27" s="384" t="s">
        <v>247</v>
      </c>
      <c r="E27" s="384" t="s">
        <v>246</v>
      </c>
      <c r="F27" s="394" t="s">
        <v>74</v>
      </c>
      <c r="G27" s="384" t="s">
        <v>247</v>
      </c>
      <c r="H27" s="384" t="s">
        <v>246</v>
      </c>
      <c r="I27" s="384" t="s">
        <v>382</v>
      </c>
      <c r="J27" s="384" t="s">
        <v>383</v>
      </c>
    </row>
    <row r="28" spans="1:10" ht="50.25" customHeight="1">
      <c r="A28" s="66" t="str">
        <f>'WAG Menu'!$G$22</f>
        <v>Spiced Yams</v>
      </c>
      <c r="B28" s="193" t="s">
        <v>147</v>
      </c>
      <c r="C28" s="194" t="s">
        <v>74</v>
      </c>
      <c r="D28" s="194" t="s">
        <v>248</v>
      </c>
      <c r="E28" s="194" t="s">
        <v>244</v>
      </c>
      <c r="F28" s="194" t="s">
        <v>74</v>
      </c>
      <c r="G28" s="194" t="s">
        <v>248</v>
      </c>
      <c r="H28" s="194" t="s">
        <v>244</v>
      </c>
      <c r="I28" s="40" t="s">
        <v>74</v>
      </c>
      <c r="J28" s="40" t="s">
        <v>74</v>
      </c>
    </row>
    <row r="29" spans="1:10" ht="62.25" customHeight="1">
      <c r="A29" s="66" t="str">
        <f>'WAG Menu'!$G$23</f>
        <v>Rice Pudding</v>
      </c>
      <c r="B29" s="195" t="s">
        <v>125</v>
      </c>
      <c r="C29" s="196" t="s">
        <v>74</v>
      </c>
      <c r="D29" s="196" t="s">
        <v>74</v>
      </c>
      <c r="E29" s="194" t="s">
        <v>249</v>
      </c>
      <c r="F29" s="196" t="s">
        <v>778</v>
      </c>
      <c r="G29" s="196" t="s">
        <v>778</v>
      </c>
      <c r="H29" s="196" t="s">
        <v>778</v>
      </c>
      <c r="I29" s="196" t="s">
        <v>74</v>
      </c>
      <c r="J29" s="194" t="s">
        <v>74</v>
      </c>
    </row>
    <row r="30" spans="1:10" ht="19.5" customHeight="1">
      <c r="A30" s="225" t="s">
        <v>233</v>
      </c>
      <c r="B30" s="41"/>
      <c r="C30" s="41"/>
      <c r="D30" s="41"/>
      <c r="E30" s="41"/>
      <c r="F30" s="41"/>
      <c r="G30" s="41"/>
      <c r="H30" s="41"/>
      <c r="I30" s="246"/>
      <c r="J30" s="246"/>
    </row>
    <row r="31" ht="17.25" customHeight="1">
      <c r="A31" s="11" t="s">
        <v>225</v>
      </c>
    </row>
    <row r="32" spans="1:10" ht="54" customHeight="1">
      <c r="A32" s="72" t="str">
        <f>'WAG Menu'!$G$27</f>
        <v>Shepherd's Pie</v>
      </c>
      <c r="B32" s="395" t="s">
        <v>747</v>
      </c>
      <c r="C32" s="384" t="s">
        <v>247</v>
      </c>
      <c r="D32" s="384" t="s">
        <v>247</v>
      </c>
      <c r="E32" s="384" t="s">
        <v>257</v>
      </c>
      <c r="F32" s="394" t="s">
        <v>535</v>
      </c>
      <c r="G32" s="384" t="s">
        <v>536</v>
      </c>
      <c r="H32" s="384" t="s">
        <v>537</v>
      </c>
      <c r="I32" s="384" t="s">
        <v>896</v>
      </c>
      <c r="J32" s="394" t="s">
        <v>535</v>
      </c>
    </row>
    <row r="33" spans="1:10" ht="42" customHeight="1">
      <c r="A33" s="66" t="str">
        <f>'WAG Menu'!$G$28</f>
        <v>Beef Gravy</v>
      </c>
      <c r="B33" s="433" t="s">
        <v>79</v>
      </c>
      <c r="C33" s="431" t="s">
        <v>74</v>
      </c>
      <c r="D33" s="431" t="s">
        <v>74</v>
      </c>
      <c r="E33" s="403" t="s">
        <v>538</v>
      </c>
      <c r="F33" s="431" t="s">
        <v>74</v>
      </c>
      <c r="G33" s="431" t="s">
        <v>74</v>
      </c>
      <c r="H33" s="403" t="s">
        <v>538</v>
      </c>
      <c r="I33" s="434" t="s">
        <v>74</v>
      </c>
      <c r="J33" s="434" t="s">
        <v>74</v>
      </c>
    </row>
    <row r="34" spans="1:10" ht="42.75" customHeight="1">
      <c r="A34" s="66" t="str">
        <f>'WAG Menu'!$G$29</f>
        <v>Broccoli Florets</v>
      </c>
      <c r="B34" s="398" t="s">
        <v>147</v>
      </c>
      <c r="C34" s="384" t="s">
        <v>74</v>
      </c>
      <c r="D34" s="384" t="s">
        <v>248</v>
      </c>
      <c r="E34" s="384" t="s">
        <v>244</v>
      </c>
      <c r="F34" s="384" t="s">
        <v>74</v>
      </c>
      <c r="G34" s="384" t="s">
        <v>248</v>
      </c>
      <c r="H34" s="384" t="s">
        <v>244</v>
      </c>
      <c r="I34" s="394" t="s">
        <v>74</v>
      </c>
      <c r="J34" s="394" t="s">
        <v>74</v>
      </c>
    </row>
    <row r="35" spans="1:10" ht="51" customHeight="1">
      <c r="A35" s="66" t="str">
        <f>'WAG Menu'!$G$30</f>
        <v>Banana Cream Pie</v>
      </c>
      <c r="B35" s="131" t="s">
        <v>378</v>
      </c>
      <c r="C35" s="40" t="s">
        <v>74</v>
      </c>
      <c r="D35" s="40" t="s">
        <v>74</v>
      </c>
      <c r="E35" s="40" t="s">
        <v>244</v>
      </c>
      <c r="F35" s="40" t="s">
        <v>1107</v>
      </c>
      <c r="G35" s="40" t="s">
        <v>1107</v>
      </c>
      <c r="H35" s="40" t="s">
        <v>550</v>
      </c>
      <c r="I35" s="216" t="s">
        <v>74</v>
      </c>
      <c r="J35" s="40" t="s">
        <v>1108</v>
      </c>
    </row>
    <row r="36" spans="1:10" ht="48" customHeight="1">
      <c r="A36" s="130" t="s">
        <v>87</v>
      </c>
      <c r="B36" s="131" t="s">
        <v>78</v>
      </c>
      <c r="C36" s="40" t="s">
        <v>74</v>
      </c>
      <c r="D36" s="40" t="s">
        <v>74</v>
      </c>
      <c r="E36" s="40" t="s">
        <v>244</v>
      </c>
      <c r="F36" s="40" t="s">
        <v>91</v>
      </c>
      <c r="G36" s="40" t="s">
        <v>91</v>
      </c>
      <c r="H36" s="40" t="s">
        <v>235</v>
      </c>
      <c r="I36" s="40" t="s">
        <v>74</v>
      </c>
      <c r="J36" s="40" t="s">
        <v>158</v>
      </c>
    </row>
    <row r="37" spans="1:10" ht="38.25" customHeight="1">
      <c r="A37" s="130" t="s">
        <v>80</v>
      </c>
      <c r="B37" s="131" t="s">
        <v>81</v>
      </c>
      <c r="C37" s="40" t="s">
        <v>74</v>
      </c>
      <c r="D37" s="40" t="s">
        <v>74</v>
      </c>
      <c r="E37" s="40" t="s">
        <v>74</v>
      </c>
      <c r="F37" s="40" t="s">
        <v>82</v>
      </c>
      <c r="G37" s="40" t="s">
        <v>82</v>
      </c>
      <c r="H37" s="40" t="s">
        <v>82</v>
      </c>
      <c r="I37" s="40" t="s">
        <v>74</v>
      </c>
      <c r="J37" s="40" t="s">
        <v>74</v>
      </c>
    </row>
    <row r="38" spans="1:10" ht="42.75" customHeight="1">
      <c r="A38" s="130" t="s">
        <v>83</v>
      </c>
      <c r="B38" s="131" t="s">
        <v>73</v>
      </c>
      <c r="C38" s="40" t="s">
        <v>74</v>
      </c>
      <c r="D38" s="40" t="s">
        <v>74</v>
      </c>
      <c r="E38" s="40" t="s">
        <v>74</v>
      </c>
      <c r="F38" s="40" t="s">
        <v>36</v>
      </c>
      <c r="G38" s="40" t="s">
        <v>36</v>
      </c>
      <c r="H38" s="40" t="s">
        <v>36</v>
      </c>
      <c r="I38" s="40" t="s">
        <v>74</v>
      </c>
      <c r="J38" s="40" t="s">
        <v>74</v>
      </c>
    </row>
    <row r="39" spans="1:10" ht="17.25" customHeight="1">
      <c r="A39" s="3" t="s">
        <v>222</v>
      </c>
      <c r="B39" s="134"/>
      <c r="C39" s="43"/>
      <c r="D39" s="43"/>
      <c r="E39" s="43"/>
      <c r="F39" s="43"/>
      <c r="G39" s="43"/>
      <c r="H39" s="43"/>
      <c r="I39" s="43"/>
      <c r="J39" s="43"/>
    </row>
    <row r="40" spans="1:29" ht="48.75" customHeight="1">
      <c r="A40" s="66" t="str">
        <f>'WAG Menu'!$G$33</f>
        <v>Sweet &amp; Sour Pork</v>
      </c>
      <c r="B40" s="395" t="s">
        <v>374</v>
      </c>
      <c r="C40" s="384" t="s">
        <v>247</v>
      </c>
      <c r="D40" s="384" t="s">
        <v>247</v>
      </c>
      <c r="E40" s="384" t="s">
        <v>257</v>
      </c>
      <c r="F40" s="394" t="s">
        <v>817</v>
      </c>
      <c r="G40" s="394" t="s">
        <v>818</v>
      </c>
      <c r="H40" s="394" t="s">
        <v>819</v>
      </c>
      <c r="I40" s="432" t="s">
        <v>74</v>
      </c>
      <c r="J40" s="394" t="s">
        <v>820</v>
      </c>
      <c r="K40" s="285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41"/>
      <c r="AB40" s="286"/>
      <c r="AC40" s="286"/>
    </row>
    <row r="41" spans="1:29" ht="41.25" customHeight="1">
      <c r="A41" s="66" t="str">
        <f>'WAG Menu'!$G$34</f>
        <v>Vegetable Fried Rice</v>
      </c>
      <c r="B41" s="395" t="s">
        <v>78</v>
      </c>
      <c r="C41" s="394" t="s">
        <v>74</v>
      </c>
      <c r="D41" s="394" t="s">
        <v>74</v>
      </c>
      <c r="E41" s="394" t="s">
        <v>244</v>
      </c>
      <c r="F41" s="394" t="s">
        <v>74</v>
      </c>
      <c r="G41" s="394" t="s">
        <v>74</v>
      </c>
      <c r="H41" s="394" t="s">
        <v>244</v>
      </c>
      <c r="I41" s="394" t="s">
        <v>74</v>
      </c>
      <c r="J41" s="394" t="s">
        <v>158</v>
      </c>
      <c r="K41" s="285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41"/>
      <c r="AB41" s="286"/>
      <c r="AC41" s="286"/>
    </row>
    <row r="42" spans="1:10" ht="49.5" customHeight="1">
      <c r="A42" s="68" t="str">
        <f>'WAG Menu'!$G$35</f>
        <v>Asian Mixed Vegetables</v>
      </c>
      <c r="B42" s="395" t="s">
        <v>79</v>
      </c>
      <c r="C42" s="394" t="s">
        <v>74</v>
      </c>
      <c r="D42" s="384" t="s">
        <v>248</v>
      </c>
      <c r="E42" s="384" t="s">
        <v>244</v>
      </c>
      <c r="F42" s="395" t="s">
        <v>1191</v>
      </c>
      <c r="G42" s="384" t="s">
        <v>1192</v>
      </c>
      <c r="H42" s="384" t="s">
        <v>1193</v>
      </c>
      <c r="I42" s="432" t="s">
        <v>74</v>
      </c>
      <c r="J42" s="403" t="s">
        <v>74</v>
      </c>
    </row>
    <row r="43" spans="1:10" ht="49.5" customHeight="1">
      <c r="A43" s="428" t="str">
        <f>'WAG Menu'!G36</f>
        <v>Mango</v>
      </c>
      <c r="B43" s="398" t="s">
        <v>147</v>
      </c>
      <c r="C43" s="384" t="s">
        <v>74</v>
      </c>
      <c r="D43" s="384" t="s">
        <v>248</v>
      </c>
      <c r="E43" s="384" t="s">
        <v>244</v>
      </c>
      <c r="F43" s="394" t="s">
        <v>774</v>
      </c>
      <c r="G43" s="394" t="s">
        <v>775</v>
      </c>
      <c r="H43" s="394" t="s">
        <v>776</v>
      </c>
      <c r="I43" s="384" t="s">
        <v>74</v>
      </c>
      <c r="J43" s="384" t="s">
        <v>74</v>
      </c>
    </row>
    <row r="44" spans="1:10" ht="49.5" customHeight="1">
      <c r="A44" s="130" t="s">
        <v>87</v>
      </c>
      <c r="B44" s="131" t="s">
        <v>78</v>
      </c>
      <c r="C44" s="40" t="s">
        <v>74</v>
      </c>
      <c r="D44" s="40" t="s">
        <v>74</v>
      </c>
      <c r="E44" s="40" t="s">
        <v>244</v>
      </c>
      <c r="F44" s="40" t="s">
        <v>91</v>
      </c>
      <c r="G44" s="40" t="s">
        <v>91</v>
      </c>
      <c r="H44" s="40" t="s">
        <v>235</v>
      </c>
      <c r="I44" s="40" t="s">
        <v>74</v>
      </c>
      <c r="J44" s="40" t="s">
        <v>158</v>
      </c>
    </row>
    <row r="45" spans="1:10" ht="19.5" customHeight="1">
      <c r="A45" s="225" t="s">
        <v>233</v>
      </c>
      <c r="B45" s="41"/>
      <c r="C45" s="41"/>
      <c r="D45" s="41"/>
      <c r="E45" s="41"/>
      <c r="F45" s="41"/>
      <c r="G45" s="41"/>
      <c r="H45" s="41"/>
      <c r="I45" s="41"/>
      <c r="J45" s="41"/>
    </row>
  </sheetData>
  <sheetProtection formatCells="0" formatColumns="0" formatRows="0" insertColumns="0" insertRows="0"/>
  <mergeCells count="2">
    <mergeCell ref="E3:H3"/>
    <mergeCell ref="A1:E1"/>
  </mergeCells>
  <printOptions horizontalCentered="1"/>
  <pageMargins left="0.3" right="0.3" top="0.3" bottom="0.4" header="0" footer="0.2"/>
  <pageSetup fitToHeight="3" horizontalDpi="600" verticalDpi="600" orientation="landscape" paperSize="5" scale="58" r:id="rId2"/>
  <headerFooter alignWithMargins="0">
    <oddFooter>&amp;L&amp;9LEGEND:  X=Applicable,  M=Minced,  P=Pureed,  V=Pesco Vegetarian,  R=Renal,  dt=Diet,  SS= apetito single serve entrée
Renal menu needs to be assessed by a clinical dietitian &amp; individualized to meet resident needs &amp; preferences.&amp;R&amp;G</oddFooter>
  </headerFooter>
  <rowBreaks count="2" manualBreakCount="2">
    <brk id="16" max="21" man="1"/>
    <brk id="30" max="21" man="1"/>
  </rowBreaks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2:Q191"/>
  <sheetViews>
    <sheetView view="pageBreakPreview" zoomScale="87" zoomScaleNormal="80" zoomScaleSheetLayoutView="87" zoomScalePageLayoutView="0" workbookViewId="0" topLeftCell="A1">
      <pane ySplit="3" topLeftCell="A121" activePane="bottomLeft" state="frozen"/>
      <selection pane="topLeft" activeCell="D6" sqref="D6"/>
      <selection pane="bottomLeft" activeCell="A119" sqref="A119"/>
    </sheetView>
  </sheetViews>
  <sheetFormatPr defaultColWidth="9.28125" defaultRowHeight="12.75"/>
  <cols>
    <col min="1" max="1" width="34.57421875" style="106" customWidth="1"/>
    <col min="2" max="2" width="14.7109375" style="107" customWidth="1"/>
    <col min="3" max="3" width="13.57421875" style="108" customWidth="1"/>
    <col min="4" max="4" width="15.7109375" style="108" customWidth="1"/>
    <col min="5" max="5" width="10.28125" style="107" customWidth="1"/>
    <col min="6" max="12" width="9.28125" style="107" customWidth="1"/>
    <col min="13" max="13" width="10.7109375" style="109" customWidth="1"/>
    <col min="14" max="14" width="12.7109375" style="107" customWidth="1"/>
    <col min="15" max="16384" width="9.28125" style="110" customWidth="1"/>
  </cols>
  <sheetData>
    <row r="1" ht="18" customHeight="1"/>
    <row r="2" spans="1:14" ht="39" customHeight="1">
      <c r="A2" s="274" t="s">
        <v>290</v>
      </c>
      <c r="C2" s="275" t="s">
        <v>1039</v>
      </c>
      <c r="D2" s="111"/>
      <c r="E2" s="276"/>
      <c r="F2" s="276"/>
      <c r="G2" s="276"/>
      <c r="H2" s="276"/>
      <c r="I2" s="276"/>
      <c r="J2" s="112"/>
      <c r="K2" s="112"/>
      <c r="L2" s="113"/>
      <c r="M2" s="114"/>
      <c r="N2" s="115"/>
    </row>
    <row r="3" spans="1:14" ht="39" customHeight="1" thickBot="1">
      <c r="A3" s="116" t="s">
        <v>6</v>
      </c>
      <c r="B3" s="116" t="s">
        <v>192</v>
      </c>
      <c r="C3" s="116" t="s">
        <v>501</v>
      </c>
      <c r="D3" s="116" t="s">
        <v>242</v>
      </c>
      <c r="E3" s="116" t="s">
        <v>243</v>
      </c>
      <c r="F3" s="159" t="str">
        <f>NOTES!$E$5</f>
        <v>A</v>
      </c>
      <c r="G3" s="160" t="str">
        <f>NOTES!$F$5</f>
        <v>B</v>
      </c>
      <c r="H3" s="160" t="str">
        <f>NOTES!$G$5</f>
        <v>C</v>
      </c>
      <c r="I3" s="160" t="str">
        <f>NOTES!$H$5</f>
        <v>D</v>
      </c>
      <c r="J3" s="160" t="str">
        <f>NOTES!$I$5</f>
        <v>E</v>
      </c>
      <c r="K3" s="160" t="str">
        <f>NOTES!$J$5</f>
        <v>F</v>
      </c>
      <c r="L3" s="160" t="s">
        <v>284</v>
      </c>
      <c r="M3" s="116" t="s">
        <v>406</v>
      </c>
      <c r="N3" s="117" t="s">
        <v>7</v>
      </c>
    </row>
    <row r="4" spans="1:14" ht="23.25" customHeight="1" thickBot="1">
      <c r="A4" s="278"/>
      <c r="B4" s="279"/>
      <c r="C4" s="279"/>
      <c r="D4" s="279"/>
      <c r="E4" s="281" t="s">
        <v>224</v>
      </c>
      <c r="F4" s="279"/>
      <c r="G4" s="279"/>
      <c r="H4" s="279"/>
      <c r="I4" s="279"/>
      <c r="J4" s="279"/>
      <c r="K4" s="279"/>
      <c r="L4" s="279"/>
      <c r="M4" s="279"/>
      <c r="N4" s="280"/>
    </row>
    <row r="5" spans="1:14" s="188" customFormat="1" ht="28.5" customHeight="1">
      <c r="A5" s="118" t="str">
        <f>'WAG Menu'!$G$4</f>
        <v>Apple Juice</v>
      </c>
      <c r="B5" s="185" t="s">
        <v>84</v>
      </c>
      <c r="C5" s="139" t="s">
        <v>584</v>
      </c>
      <c r="D5" s="186"/>
      <c r="E5" s="185"/>
      <c r="F5" s="185"/>
      <c r="G5" s="185"/>
      <c r="H5" s="185"/>
      <c r="I5" s="185"/>
      <c r="J5" s="185"/>
      <c r="K5" s="185"/>
      <c r="L5" s="185"/>
      <c r="M5" s="119">
        <f aca="true" t="shared" si="0" ref="M5:M31">SUM(F5:L5)</f>
        <v>0</v>
      </c>
      <c r="N5" s="187"/>
    </row>
    <row r="6" spans="1:17" s="188" customFormat="1" ht="18">
      <c r="A6" s="118" t="str">
        <f>'WAG Menu'!$G$4</f>
        <v>Apple Juice</v>
      </c>
      <c r="B6" s="185" t="s">
        <v>89</v>
      </c>
      <c r="C6" s="139" t="s">
        <v>584</v>
      </c>
      <c r="D6" s="186"/>
      <c r="E6" s="185"/>
      <c r="F6" s="185"/>
      <c r="G6" s="185"/>
      <c r="H6" s="185"/>
      <c r="I6" s="185"/>
      <c r="J6" s="185"/>
      <c r="K6" s="185"/>
      <c r="L6" s="185"/>
      <c r="M6" s="119">
        <f t="shared" si="0"/>
        <v>0</v>
      </c>
      <c r="N6" s="187"/>
      <c r="Q6" s="282"/>
    </row>
    <row r="7" spans="1:14" s="188" customFormat="1" ht="18">
      <c r="A7" s="190"/>
      <c r="B7" s="185"/>
      <c r="C7" s="139"/>
      <c r="D7" s="186"/>
      <c r="E7" s="185"/>
      <c r="F7" s="185"/>
      <c r="G7" s="185"/>
      <c r="H7" s="185"/>
      <c r="I7" s="185"/>
      <c r="J7" s="185"/>
      <c r="K7" s="185"/>
      <c r="L7" s="185"/>
      <c r="M7" s="119">
        <f t="shared" si="0"/>
        <v>0</v>
      </c>
      <c r="N7" s="187"/>
    </row>
    <row r="8" spans="1:14" s="121" customFormat="1" ht="36">
      <c r="A8" s="143" t="s">
        <v>37</v>
      </c>
      <c r="B8" s="136" t="s">
        <v>9</v>
      </c>
      <c r="C8" s="139" t="s">
        <v>563</v>
      </c>
      <c r="D8" s="137"/>
      <c r="E8" s="136"/>
      <c r="F8" s="136"/>
      <c r="G8" s="136"/>
      <c r="H8" s="136"/>
      <c r="I8" s="136"/>
      <c r="J8" s="136"/>
      <c r="K8" s="136"/>
      <c r="L8" s="136"/>
      <c r="M8" s="119">
        <f t="shared" si="0"/>
        <v>0</v>
      </c>
      <c r="N8" s="141"/>
    </row>
    <row r="9" spans="1:14" s="121" customFormat="1" ht="36">
      <c r="A9" s="144" t="s">
        <v>11</v>
      </c>
      <c r="B9" s="138" t="s">
        <v>9</v>
      </c>
      <c r="C9" s="139"/>
      <c r="D9" s="139"/>
      <c r="E9" s="138"/>
      <c r="F9" s="138"/>
      <c r="G9" s="138"/>
      <c r="H9" s="138"/>
      <c r="I9" s="138"/>
      <c r="J9" s="138"/>
      <c r="K9" s="138"/>
      <c r="L9" s="138"/>
      <c r="M9" s="119">
        <f t="shared" si="0"/>
        <v>0</v>
      </c>
      <c r="N9" s="142"/>
    </row>
    <row r="10" spans="1:14" s="121" customFormat="1" ht="36">
      <c r="A10" s="124" t="str">
        <f>'WAG Menu'!$G$5</f>
        <v>Cream of Wheat Cereal</v>
      </c>
      <c r="B10" s="138" t="s">
        <v>12</v>
      </c>
      <c r="C10" s="139" t="s">
        <v>585</v>
      </c>
      <c r="D10" s="139"/>
      <c r="E10" s="138"/>
      <c r="F10" s="138"/>
      <c r="G10" s="138"/>
      <c r="H10" s="138"/>
      <c r="I10" s="138"/>
      <c r="J10" s="138"/>
      <c r="K10" s="138"/>
      <c r="L10" s="138"/>
      <c r="M10" s="119">
        <f t="shared" si="0"/>
        <v>0</v>
      </c>
      <c r="N10" s="142"/>
    </row>
    <row r="11" spans="1:14" s="121" customFormat="1" ht="36">
      <c r="A11" s="144" t="s">
        <v>31</v>
      </c>
      <c r="B11" s="138" t="s">
        <v>14</v>
      </c>
      <c r="C11" s="139" t="s">
        <v>586</v>
      </c>
      <c r="D11" s="139"/>
      <c r="E11" s="138"/>
      <c r="F11" s="138"/>
      <c r="G11" s="138"/>
      <c r="H11" s="138"/>
      <c r="I11" s="138"/>
      <c r="J11" s="138"/>
      <c r="K11" s="138"/>
      <c r="L11" s="138"/>
      <c r="M11" s="119">
        <f t="shared" si="0"/>
        <v>0</v>
      </c>
      <c r="N11" s="142"/>
    </row>
    <row r="12" spans="1:14" s="121" customFormat="1" ht="36">
      <c r="A12" s="144" t="s">
        <v>43</v>
      </c>
      <c r="B12" s="138" t="s">
        <v>12</v>
      </c>
      <c r="C12" s="139" t="s">
        <v>585</v>
      </c>
      <c r="D12" s="139"/>
      <c r="E12" s="138"/>
      <c r="F12" s="138"/>
      <c r="G12" s="138"/>
      <c r="H12" s="138"/>
      <c r="I12" s="138"/>
      <c r="J12" s="138"/>
      <c r="K12" s="138"/>
      <c r="L12" s="138"/>
      <c r="M12" s="119">
        <f t="shared" si="0"/>
        <v>0</v>
      </c>
      <c r="N12" s="142"/>
    </row>
    <row r="13" spans="1:14" s="121" customFormat="1" ht="18">
      <c r="A13" s="144"/>
      <c r="B13" s="138"/>
      <c r="C13" s="139"/>
      <c r="D13" s="139"/>
      <c r="E13" s="138"/>
      <c r="F13" s="138"/>
      <c r="G13" s="138"/>
      <c r="H13" s="138"/>
      <c r="I13" s="138"/>
      <c r="J13" s="138"/>
      <c r="K13" s="138"/>
      <c r="L13" s="138"/>
      <c r="M13" s="119">
        <f t="shared" si="0"/>
        <v>0</v>
      </c>
      <c r="N13" s="142"/>
    </row>
    <row r="14" spans="1:14" s="121" customFormat="1" ht="18">
      <c r="A14" s="124" t="str">
        <f>'WAG Menu'!$D$6</f>
        <v>Fried Eggs</v>
      </c>
      <c r="B14" s="138" t="s">
        <v>120</v>
      </c>
      <c r="C14" s="139" t="s">
        <v>587</v>
      </c>
      <c r="D14" s="139"/>
      <c r="E14" s="138"/>
      <c r="F14" s="138"/>
      <c r="G14" s="138"/>
      <c r="H14" s="138"/>
      <c r="I14" s="138"/>
      <c r="J14" s="138"/>
      <c r="K14" s="138"/>
      <c r="L14" s="138"/>
      <c r="M14" s="119">
        <f t="shared" si="0"/>
        <v>0</v>
      </c>
      <c r="N14" s="142"/>
    </row>
    <row r="15" spans="1:14" s="121" customFormat="1" ht="36">
      <c r="A15" s="144" t="s">
        <v>15</v>
      </c>
      <c r="B15" s="138" t="s">
        <v>126</v>
      </c>
      <c r="C15" s="139" t="s">
        <v>588</v>
      </c>
      <c r="D15" s="139"/>
      <c r="E15" s="138"/>
      <c r="F15" s="138"/>
      <c r="G15" s="138"/>
      <c r="H15" s="138"/>
      <c r="I15" s="138"/>
      <c r="J15" s="138"/>
      <c r="K15" s="138"/>
      <c r="L15" s="138"/>
      <c r="M15" s="119">
        <f t="shared" si="0"/>
        <v>0</v>
      </c>
      <c r="N15" s="142"/>
    </row>
    <row r="16" spans="1:14" s="121" customFormat="1" ht="18">
      <c r="A16" s="122"/>
      <c r="B16" s="138"/>
      <c r="C16" s="139"/>
      <c r="D16" s="139"/>
      <c r="E16" s="138"/>
      <c r="F16" s="138"/>
      <c r="G16" s="138"/>
      <c r="H16" s="138"/>
      <c r="I16" s="138"/>
      <c r="J16" s="138"/>
      <c r="K16" s="138"/>
      <c r="L16" s="138"/>
      <c r="M16" s="119">
        <f t="shared" si="0"/>
        <v>0</v>
      </c>
      <c r="N16" s="142"/>
    </row>
    <row r="17" spans="1:14" s="121" customFormat="1" ht="42.75" customHeight="1">
      <c r="A17" s="124" t="str">
        <f>'Sat-1'!A10</f>
        <v>Blueberries</v>
      </c>
      <c r="B17" s="138" t="s">
        <v>79</v>
      </c>
      <c r="C17" s="139" t="s">
        <v>656</v>
      </c>
      <c r="D17" s="139"/>
      <c r="E17" s="138"/>
      <c r="F17" s="138"/>
      <c r="G17" s="138"/>
      <c r="H17" s="138"/>
      <c r="I17" s="138"/>
      <c r="J17" s="138"/>
      <c r="K17" s="138"/>
      <c r="L17" s="138"/>
      <c r="M17" s="119">
        <f t="shared" si="0"/>
        <v>0</v>
      </c>
      <c r="N17" s="142"/>
    </row>
    <row r="18" spans="1:14" s="121" customFormat="1" ht="34.5" customHeight="1">
      <c r="A18" s="122" t="s">
        <v>449</v>
      </c>
      <c r="B18" s="138" t="s">
        <v>126</v>
      </c>
      <c r="C18" s="139" t="s">
        <v>589</v>
      </c>
      <c r="D18" s="139"/>
      <c r="E18" s="138"/>
      <c r="F18" s="138"/>
      <c r="G18" s="138"/>
      <c r="H18" s="138"/>
      <c r="I18" s="138"/>
      <c r="J18" s="138"/>
      <c r="K18" s="138"/>
      <c r="L18" s="138"/>
      <c r="M18" s="119">
        <f>SUM(F18:L18)</f>
        <v>0</v>
      </c>
      <c r="N18" s="142"/>
    </row>
    <row r="19" spans="1:14" s="121" customFormat="1" ht="36">
      <c r="A19" s="122" t="s">
        <v>752</v>
      </c>
      <c r="B19" s="138" t="s">
        <v>126</v>
      </c>
      <c r="C19" s="139" t="s">
        <v>590</v>
      </c>
      <c r="D19" s="139"/>
      <c r="E19" s="138"/>
      <c r="F19" s="138"/>
      <c r="G19" s="138"/>
      <c r="H19" s="138"/>
      <c r="I19" s="138"/>
      <c r="J19" s="138"/>
      <c r="K19" s="138"/>
      <c r="L19" s="138"/>
      <c r="M19" s="119">
        <f>SUM(F19:L19)</f>
        <v>0</v>
      </c>
      <c r="N19" s="142"/>
    </row>
    <row r="20" spans="1:14" s="121" customFormat="1" ht="18">
      <c r="A20" s="144"/>
      <c r="B20" s="138"/>
      <c r="C20" s="139"/>
      <c r="D20" s="139"/>
      <c r="E20" s="138"/>
      <c r="F20" s="138"/>
      <c r="G20" s="138"/>
      <c r="H20" s="138"/>
      <c r="I20" s="138"/>
      <c r="J20" s="138"/>
      <c r="K20" s="138"/>
      <c r="L20" s="138"/>
      <c r="M20" s="119">
        <f t="shared" si="0"/>
        <v>0</v>
      </c>
      <c r="N20" s="142"/>
    </row>
    <row r="21" spans="1:14" s="121" customFormat="1" ht="18">
      <c r="A21" s="124" t="str">
        <f>'WAG Menu'!$G$7</f>
        <v>Whole Wheat Toast</v>
      </c>
      <c r="B21" s="138" t="s">
        <v>77</v>
      </c>
      <c r="C21" s="139"/>
      <c r="D21" s="139"/>
      <c r="E21" s="138"/>
      <c r="F21" s="138"/>
      <c r="G21" s="138"/>
      <c r="H21" s="138"/>
      <c r="I21" s="138"/>
      <c r="J21" s="138"/>
      <c r="K21" s="138"/>
      <c r="L21" s="138"/>
      <c r="M21" s="119">
        <f t="shared" si="0"/>
        <v>0</v>
      </c>
      <c r="N21" s="142"/>
    </row>
    <row r="22" spans="1:14" s="121" customFormat="1" ht="18">
      <c r="A22" s="124" t="str">
        <f>'WAG Menu'!$G$7</f>
        <v>Whole Wheat Toast</v>
      </c>
      <c r="B22" s="138" t="s">
        <v>78</v>
      </c>
      <c r="C22" s="139"/>
      <c r="D22" s="139"/>
      <c r="E22" s="138"/>
      <c r="F22" s="138"/>
      <c r="G22" s="138"/>
      <c r="H22" s="138"/>
      <c r="I22" s="138"/>
      <c r="J22" s="138"/>
      <c r="K22" s="138"/>
      <c r="L22" s="138"/>
      <c r="M22" s="119">
        <f t="shared" si="0"/>
        <v>0</v>
      </c>
      <c r="N22" s="142"/>
    </row>
    <row r="23" spans="1:14" s="121" customFormat="1" ht="36">
      <c r="A23" s="145" t="s">
        <v>228</v>
      </c>
      <c r="B23" s="138" t="s">
        <v>126</v>
      </c>
      <c r="C23" s="139" t="s">
        <v>509</v>
      </c>
      <c r="D23" s="139"/>
      <c r="E23" s="138"/>
      <c r="F23" s="138"/>
      <c r="G23" s="138"/>
      <c r="H23" s="138"/>
      <c r="I23" s="138"/>
      <c r="J23" s="138"/>
      <c r="K23" s="138"/>
      <c r="L23" s="138"/>
      <c r="M23" s="119">
        <f t="shared" si="0"/>
        <v>0</v>
      </c>
      <c r="N23" s="142"/>
    </row>
    <row r="24" spans="1:14" s="121" customFormat="1" ht="18">
      <c r="A24" s="145" t="s">
        <v>16</v>
      </c>
      <c r="B24" s="138" t="s">
        <v>77</v>
      </c>
      <c r="C24" s="139"/>
      <c r="D24" s="139"/>
      <c r="E24" s="138"/>
      <c r="F24" s="138"/>
      <c r="G24" s="138"/>
      <c r="H24" s="138"/>
      <c r="I24" s="138"/>
      <c r="J24" s="138"/>
      <c r="K24" s="138"/>
      <c r="L24" s="138"/>
      <c r="M24" s="119">
        <f t="shared" si="0"/>
        <v>0</v>
      </c>
      <c r="N24" s="142"/>
    </row>
    <row r="25" spans="1:14" s="121" customFormat="1" ht="18">
      <c r="A25" s="145" t="s">
        <v>16</v>
      </c>
      <c r="B25" s="138" t="s">
        <v>264</v>
      </c>
      <c r="C25" s="139"/>
      <c r="D25" s="139"/>
      <c r="E25" s="138"/>
      <c r="F25" s="138"/>
      <c r="G25" s="138"/>
      <c r="H25" s="138"/>
      <c r="I25" s="138"/>
      <c r="J25" s="138"/>
      <c r="K25" s="138"/>
      <c r="L25" s="138"/>
      <c r="M25" s="119">
        <f t="shared" si="0"/>
        <v>0</v>
      </c>
      <c r="N25" s="142"/>
    </row>
    <row r="26" spans="1:14" s="121" customFormat="1" ht="36">
      <c r="A26" s="145" t="s">
        <v>33</v>
      </c>
      <c r="B26" s="138" t="s">
        <v>126</v>
      </c>
      <c r="C26" s="139" t="s">
        <v>509</v>
      </c>
      <c r="D26" s="139"/>
      <c r="E26" s="138"/>
      <c r="F26" s="138"/>
      <c r="G26" s="138"/>
      <c r="H26" s="138"/>
      <c r="I26" s="138"/>
      <c r="J26" s="138"/>
      <c r="K26" s="138"/>
      <c r="L26" s="138"/>
      <c r="M26" s="119">
        <f t="shared" si="0"/>
        <v>0</v>
      </c>
      <c r="N26" s="142"/>
    </row>
    <row r="27" spans="1:14" s="121" customFormat="1" ht="18">
      <c r="A27" s="145" t="s">
        <v>17</v>
      </c>
      <c r="B27" s="140" t="s">
        <v>77</v>
      </c>
      <c r="C27" s="139"/>
      <c r="D27" s="139"/>
      <c r="E27" s="138"/>
      <c r="F27" s="138"/>
      <c r="G27" s="138"/>
      <c r="H27" s="138"/>
      <c r="I27" s="138"/>
      <c r="J27" s="138"/>
      <c r="K27" s="138"/>
      <c r="L27" s="138"/>
      <c r="M27" s="119">
        <f t="shared" si="0"/>
        <v>0</v>
      </c>
      <c r="N27" s="142"/>
    </row>
    <row r="28" spans="1:14" s="121" customFormat="1" ht="18">
      <c r="A28" s="144"/>
      <c r="B28" s="138"/>
      <c r="C28" s="139"/>
      <c r="D28" s="139"/>
      <c r="E28" s="138"/>
      <c r="F28" s="138"/>
      <c r="G28" s="138"/>
      <c r="H28" s="138"/>
      <c r="I28" s="138"/>
      <c r="J28" s="138"/>
      <c r="K28" s="138"/>
      <c r="L28" s="138"/>
      <c r="M28" s="119">
        <f t="shared" si="0"/>
        <v>0</v>
      </c>
      <c r="N28" s="142"/>
    </row>
    <row r="29" spans="1:14" s="121" customFormat="1" ht="54">
      <c r="A29" s="124" t="str">
        <f>'WAG Menu'!G12</f>
        <v>Peanut Butter</v>
      </c>
      <c r="B29" s="138" t="s">
        <v>160</v>
      </c>
      <c r="C29" s="139"/>
      <c r="D29" s="139"/>
      <c r="E29" s="138"/>
      <c r="F29" s="138"/>
      <c r="G29" s="138"/>
      <c r="H29" s="138"/>
      <c r="I29" s="138"/>
      <c r="J29" s="138"/>
      <c r="K29" s="138"/>
      <c r="L29" s="138"/>
      <c r="M29" s="119">
        <f t="shared" si="0"/>
        <v>0</v>
      </c>
      <c r="N29" s="142"/>
    </row>
    <row r="30" spans="1:14" s="121" customFormat="1" ht="18">
      <c r="A30" s="219"/>
      <c r="B30" s="138"/>
      <c r="C30" s="139"/>
      <c r="D30" s="139"/>
      <c r="E30" s="138"/>
      <c r="F30" s="138"/>
      <c r="G30" s="138"/>
      <c r="H30" s="138"/>
      <c r="I30" s="138"/>
      <c r="J30" s="138"/>
      <c r="K30" s="138"/>
      <c r="L30" s="138"/>
      <c r="M30" s="119">
        <f t="shared" si="0"/>
        <v>0</v>
      </c>
      <c r="N30" s="142"/>
    </row>
    <row r="31" spans="1:14" s="121" customFormat="1" ht="18">
      <c r="A31" s="124" t="str">
        <f>'WAG Menu'!$G$13</f>
        <v>Croissant</v>
      </c>
      <c r="B31" s="243" t="s">
        <v>120</v>
      </c>
      <c r="C31" s="244" t="s">
        <v>691</v>
      </c>
      <c r="D31" s="139"/>
      <c r="E31" s="138"/>
      <c r="F31" s="138"/>
      <c r="G31" s="138"/>
      <c r="H31" s="138"/>
      <c r="I31" s="138"/>
      <c r="J31" s="138"/>
      <c r="K31" s="138"/>
      <c r="L31" s="138"/>
      <c r="M31" s="119">
        <f t="shared" si="0"/>
        <v>0</v>
      </c>
      <c r="N31" s="142"/>
    </row>
    <row r="32" spans="1:14" s="121" customFormat="1" ht="36">
      <c r="A32" s="145" t="s">
        <v>1051</v>
      </c>
      <c r="B32" s="138" t="s">
        <v>126</v>
      </c>
      <c r="C32" s="139" t="s">
        <v>1052</v>
      </c>
      <c r="D32" s="139"/>
      <c r="E32" s="138"/>
      <c r="F32" s="138"/>
      <c r="G32" s="138"/>
      <c r="H32" s="138"/>
      <c r="I32" s="138"/>
      <c r="J32" s="138"/>
      <c r="K32" s="138"/>
      <c r="L32" s="138"/>
      <c r="M32" s="119">
        <f>SUM(F32:L32)</f>
        <v>0</v>
      </c>
      <c r="N32" s="142"/>
    </row>
    <row r="33" spans="1:14" s="121" customFormat="1" ht="18">
      <c r="A33" s="145" t="s">
        <v>1057</v>
      </c>
      <c r="B33" s="138" t="s">
        <v>120</v>
      </c>
      <c r="C33" s="139"/>
      <c r="D33" s="139"/>
      <c r="E33" s="138"/>
      <c r="F33" s="138"/>
      <c r="G33" s="138"/>
      <c r="H33" s="138"/>
      <c r="I33" s="138"/>
      <c r="J33" s="138"/>
      <c r="K33" s="138"/>
      <c r="L33" s="138"/>
      <c r="M33" s="119"/>
      <c r="N33" s="368"/>
    </row>
    <row r="34" spans="1:14" s="121" customFormat="1" ht="18">
      <c r="A34" s="145"/>
      <c r="B34" s="138"/>
      <c r="C34" s="139"/>
      <c r="D34" s="139"/>
      <c r="E34" s="138"/>
      <c r="F34" s="138"/>
      <c r="G34" s="138"/>
      <c r="H34" s="138"/>
      <c r="I34" s="138"/>
      <c r="J34" s="138"/>
      <c r="K34" s="138"/>
      <c r="L34" s="138"/>
      <c r="M34" s="119"/>
      <c r="N34" s="368"/>
    </row>
    <row r="35" spans="1:14" s="121" customFormat="1" ht="36">
      <c r="A35" s="366" t="s">
        <v>558</v>
      </c>
      <c r="B35" s="358" t="s">
        <v>564</v>
      </c>
      <c r="C35" s="139"/>
      <c r="D35" s="139"/>
      <c r="E35" s="138"/>
      <c r="F35" s="138"/>
      <c r="G35" s="138"/>
      <c r="H35" s="138"/>
      <c r="I35" s="138"/>
      <c r="J35" s="138"/>
      <c r="K35" s="138"/>
      <c r="L35" s="138"/>
      <c r="M35" s="119"/>
      <c r="N35" s="368"/>
    </row>
    <row r="36" spans="1:14" s="121" customFormat="1" ht="22.5">
      <c r="A36" s="271"/>
      <c r="B36" s="271"/>
      <c r="C36" s="271"/>
      <c r="D36" s="271"/>
      <c r="E36" s="272" t="s">
        <v>223</v>
      </c>
      <c r="F36" s="271"/>
      <c r="G36" s="271"/>
      <c r="H36" s="271"/>
      <c r="I36" s="271"/>
      <c r="J36" s="271"/>
      <c r="K36" s="271"/>
      <c r="L36" s="271"/>
      <c r="M36" s="271"/>
      <c r="N36" s="271"/>
    </row>
    <row r="37" spans="1:14" s="121" customFormat="1" ht="36">
      <c r="A37" s="118" t="str">
        <f>'WAG Menu'!$G$15</f>
        <v>Cream of Potato Bacon Soup</v>
      </c>
      <c r="B37" s="136" t="s">
        <v>500</v>
      </c>
      <c r="C37" s="139" t="s">
        <v>943</v>
      </c>
      <c r="D37" s="137"/>
      <c r="E37" s="136"/>
      <c r="F37" s="136"/>
      <c r="G37" s="136"/>
      <c r="H37" s="136"/>
      <c r="I37" s="136"/>
      <c r="J37" s="136"/>
      <c r="K37" s="136"/>
      <c r="L37" s="136"/>
      <c r="M37" s="119">
        <f aca="true" t="shared" si="1" ref="M37:M80">SUM(F37:L37)</f>
        <v>0</v>
      </c>
      <c r="N37" s="120"/>
    </row>
    <row r="38" spans="1:14" s="121" customFormat="1" ht="36">
      <c r="A38" s="144" t="s">
        <v>942</v>
      </c>
      <c r="B38" s="136" t="s">
        <v>500</v>
      </c>
      <c r="C38" s="139" t="s">
        <v>591</v>
      </c>
      <c r="D38" s="139"/>
      <c r="E38" s="138"/>
      <c r="F38" s="138"/>
      <c r="G38" s="138"/>
      <c r="H38" s="138"/>
      <c r="I38" s="138"/>
      <c r="J38" s="138"/>
      <c r="K38" s="138"/>
      <c r="L38" s="138"/>
      <c r="M38" s="119">
        <f t="shared" si="1"/>
        <v>0</v>
      </c>
      <c r="N38" s="123"/>
    </row>
    <row r="39" spans="1:14" s="121" customFormat="1" ht="36">
      <c r="A39" s="144" t="s">
        <v>296</v>
      </c>
      <c r="B39" s="136" t="s">
        <v>500</v>
      </c>
      <c r="C39" s="139" t="s">
        <v>670</v>
      </c>
      <c r="D39" s="139"/>
      <c r="E39" s="138"/>
      <c r="F39" s="138"/>
      <c r="G39" s="138"/>
      <c r="H39" s="138"/>
      <c r="I39" s="138"/>
      <c r="J39" s="138"/>
      <c r="K39" s="138"/>
      <c r="L39" s="138"/>
      <c r="M39" s="119">
        <f t="shared" si="1"/>
        <v>0</v>
      </c>
      <c r="N39" s="123"/>
    </row>
    <row r="40" spans="1:14" s="121" customFormat="1" ht="36">
      <c r="A40" s="144" t="s">
        <v>453</v>
      </c>
      <c r="B40" s="136" t="s">
        <v>500</v>
      </c>
      <c r="C40" s="139" t="s">
        <v>670</v>
      </c>
      <c r="D40" s="139"/>
      <c r="E40" s="138"/>
      <c r="F40" s="138"/>
      <c r="G40" s="138"/>
      <c r="H40" s="138"/>
      <c r="I40" s="138"/>
      <c r="J40" s="138"/>
      <c r="K40" s="138"/>
      <c r="L40" s="138"/>
      <c r="M40" s="119">
        <f t="shared" si="1"/>
        <v>0</v>
      </c>
      <c r="N40" s="123"/>
    </row>
    <row r="41" spans="1:14" s="121" customFormat="1" ht="36">
      <c r="A41" s="144" t="s">
        <v>777</v>
      </c>
      <c r="B41" s="136" t="s">
        <v>500</v>
      </c>
      <c r="C41" s="139"/>
      <c r="D41" s="139"/>
      <c r="E41" s="138"/>
      <c r="F41" s="138"/>
      <c r="G41" s="138"/>
      <c r="H41" s="138"/>
      <c r="I41" s="138"/>
      <c r="J41" s="138"/>
      <c r="K41" s="138"/>
      <c r="L41" s="138"/>
      <c r="M41" s="119">
        <f t="shared" si="1"/>
        <v>0</v>
      </c>
      <c r="N41" s="123"/>
    </row>
    <row r="42" spans="1:14" s="121" customFormat="1" ht="18">
      <c r="A42" s="144"/>
      <c r="B42" s="138"/>
      <c r="C42" s="139"/>
      <c r="D42" s="139"/>
      <c r="E42" s="138"/>
      <c r="F42" s="138"/>
      <c r="G42" s="138"/>
      <c r="H42" s="138"/>
      <c r="I42" s="138"/>
      <c r="J42" s="138"/>
      <c r="K42" s="138"/>
      <c r="L42" s="138"/>
      <c r="M42" s="119">
        <f t="shared" si="1"/>
        <v>0</v>
      </c>
      <c r="N42" s="123"/>
    </row>
    <row r="43" spans="1:14" s="121" customFormat="1" ht="54" customHeight="1">
      <c r="A43" s="124" t="str">
        <f>'WAG Menu'!$G$16</f>
        <v>Spaghetti &amp; Turkey Meatballs</v>
      </c>
      <c r="B43" s="362" t="s">
        <v>1093</v>
      </c>
      <c r="C43" s="363" t="s">
        <v>1096</v>
      </c>
      <c r="D43" s="139"/>
      <c r="E43" s="138"/>
      <c r="F43" s="138"/>
      <c r="G43" s="138"/>
      <c r="H43" s="138"/>
      <c r="I43" s="138"/>
      <c r="J43" s="138"/>
      <c r="K43" s="138"/>
      <c r="L43" s="138"/>
      <c r="M43" s="119">
        <f t="shared" si="1"/>
        <v>0</v>
      </c>
      <c r="N43" s="123"/>
    </row>
    <row r="44" spans="1:14" s="121" customFormat="1" ht="36">
      <c r="A44" s="401" t="s">
        <v>1097</v>
      </c>
      <c r="B44" s="362" t="s">
        <v>10</v>
      </c>
      <c r="C44" s="363" t="s">
        <v>1096</v>
      </c>
      <c r="D44" s="139"/>
      <c r="E44" s="138"/>
      <c r="F44" s="138"/>
      <c r="G44" s="138"/>
      <c r="H44" s="138"/>
      <c r="I44" s="138"/>
      <c r="J44" s="138"/>
      <c r="K44" s="138"/>
      <c r="L44" s="138"/>
      <c r="M44" s="119">
        <f t="shared" si="1"/>
        <v>0</v>
      </c>
      <c r="N44" s="123"/>
    </row>
    <row r="45" spans="1:14" s="121" customFormat="1" ht="36">
      <c r="A45" s="401" t="s">
        <v>1098</v>
      </c>
      <c r="B45" s="362" t="s">
        <v>10</v>
      </c>
      <c r="C45" s="363" t="s">
        <v>1096</v>
      </c>
      <c r="D45" s="139"/>
      <c r="E45" s="138"/>
      <c r="F45" s="138"/>
      <c r="G45" s="138"/>
      <c r="H45" s="138"/>
      <c r="I45" s="138"/>
      <c r="J45" s="138"/>
      <c r="K45" s="138"/>
      <c r="L45" s="138"/>
      <c r="M45" s="119">
        <f t="shared" si="1"/>
        <v>0</v>
      </c>
      <c r="N45" s="123"/>
    </row>
    <row r="46" spans="1:14" s="121" customFormat="1" ht="18">
      <c r="A46" s="401" t="s">
        <v>1087</v>
      </c>
      <c r="B46" s="362" t="s">
        <v>1088</v>
      </c>
      <c r="C46" s="363" t="s">
        <v>885</v>
      </c>
      <c r="D46" s="139"/>
      <c r="E46" s="138"/>
      <c r="F46" s="138"/>
      <c r="G46" s="138"/>
      <c r="H46" s="138"/>
      <c r="I46" s="138"/>
      <c r="J46" s="138"/>
      <c r="K46" s="138"/>
      <c r="L46" s="138"/>
      <c r="M46" s="119">
        <f t="shared" si="1"/>
        <v>0</v>
      </c>
      <c r="N46" s="123"/>
    </row>
    <row r="47" spans="1:14" s="121" customFormat="1" ht="18">
      <c r="A47" s="401" t="s">
        <v>1089</v>
      </c>
      <c r="B47" s="362" t="s">
        <v>1090</v>
      </c>
      <c r="C47" s="363" t="s">
        <v>885</v>
      </c>
      <c r="D47" s="139"/>
      <c r="E47" s="138"/>
      <c r="F47" s="138"/>
      <c r="G47" s="138"/>
      <c r="H47" s="138"/>
      <c r="I47" s="138"/>
      <c r="J47" s="138"/>
      <c r="K47" s="138"/>
      <c r="L47" s="138"/>
      <c r="M47" s="119">
        <f t="shared" si="1"/>
        <v>0</v>
      </c>
      <c r="N47" s="123"/>
    </row>
    <row r="48" spans="1:14" s="121" customFormat="1" ht="18">
      <c r="A48" s="401" t="s">
        <v>1091</v>
      </c>
      <c r="B48" s="362" t="s">
        <v>1090</v>
      </c>
      <c r="C48" s="363" t="s">
        <v>885</v>
      </c>
      <c r="D48" s="139"/>
      <c r="E48" s="138"/>
      <c r="F48" s="138"/>
      <c r="G48" s="138"/>
      <c r="H48" s="138"/>
      <c r="I48" s="138"/>
      <c r="J48" s="138"/>
      <c r="K48" s="138"/>
      <c r="L48" s="138"/>
      <c r="M48" s="119"/>
      <c r="N48" s="123"/>
    </row>
    <row r="49" spans="1:14" s="121" customFormat="1" ht="36">
      <c r="A49" s="401" t="s">
        <v>1092</v>
      </c>
      <c r="B49" s="362" t="s">
        <v>1093</v>
      </c>
      <c r="C49" s="363" t="s">
        <v>1086</v>
      </c>
      <c r="D49" s="139"/>
      <c r="E49" s="138"/>
      <c r="F49" s="138"/>
      <c r="G49" s="138"/>
      <c r="H49" s="138"/>
      <c r="I49" s="138"/>
      <c r="J49" s="138"/>
      <c r="K49" s="138"/>
      <c r="L49" s="138"/>
      <c r="M49" s="119"/>
      <c r="N49" s="123"/>
    </row>
    <row r="50" spans="1:14" s="121" customFormat="1" ht="36">
      <c r="A50" s="401" t="s">
        <v>1163</v>
      </c>
      <c r="B50" s="362" t="s">
        <v>1093</v>
      </c>
      <c r="C50" s="363"/>
      <c r="D50" s="139"/>
      <c r="E50" s="138"/>
      <c r="F50" s="138"/>
      <c r="G50" s="138"/>
      <c r="H50" s="138"/>
      <c r="I50" s="138"/>
      <c r="J50" s="138"/>
      <c r="K50" s="138"/>
      <c r="L50" s="138"/>
      <c r="M50" s="119"/>
      <c r="N50" s="123"/>
    </row>
    <row r="51" spans="1:14" s="121" customFormat="1" ht="18">
      <c r="A51" s="402"/>
      <c r="B51" s="362"/>
      <c r="C51" s="363"/>
      <c r="D51" s="139"/>
      <c r="E51" s="138"/>
      <c r="F51" s="138"/>
      <c r="G51" s="138"/>
      <c r="H51" s="138"/>
      <c r="I51" s="138"/>
      <c r="J51" s="138"/>
      <c r="K51" s="138"/>
      <c r="L51" s="138"/>
      <c r="M51" s="119"/>
      <c r="N51" s="123"/>
    </row>
    <row r="52" spans="1:14" s="121" customFormat="1" ht="21" customHeight="1">
      <c r="A52" s="402" t="s">
        <v>1094</v>
      </c>
      <c r="B52" s="362" t="s">
        <v>1095</v>
      </c>
      <c r="C52" s="139"/>
      <c r="D52" s="139"/>
      <c r="E52" s="138"/>
      <c r="F52" s="138"/>
      <c r="G52" s="138"/>
      <c r="H52" s="138"/>
      <c r="I52" s="138"/>
      <c r="J52" s="138"/>
      <c r="K52" s="138"/>
      <c r="L52" s="138"/>
      <c r="M52" s="119">
        <f t="shared" si="1"/>
        <v>0</v>
      </c>
      <c r="N52" s="123"/>
    </row>
    <row r="53" spans="1:14" s="121" customFormat="1" ht="21" customHeight="1">
      <c r="A53" s="402"/>
      <c r="B53" s="362"/>
      <c r="C53" s="139"/>
      <c r="D53" s="139"/>
      <c r="E53" s="138"/>
      <c r="F53" s="138"/>
      <c r="G53" s="138"/>
      <c r="H53" s="138"/>
      <c r="I53" s="138"/>
      <c r="J53" s="138"/>
      <c r="K53" s="138"/>
      <c r="L53" s="138"/>
      <c r="M53" s="119"/>
      <c r="N53" s="123"/>
    </row>
    <row r="54" spans="1:14" s="121" customFormat="1" ht="36">
      <c r="A54" s="124" t="str">
        <f>'WAG Menu'!$G$17</f>
        <v>Garden Salad with Dressing</v>
      </c>
      <c r="B54" s="138" t="s">
        <v>79</v>
      </c>
      <c r="C54" s="139" t="s">
        <v>673</v>
      </c>
      <c r="D54" s="138"/>
      <c r="E54" s="139"/>
      <c r="F54" s="138"/>
      <c r="G54" s="138"/>
      <c r="H54" s="138"/>
      <c r="I54" s="138"/>
      <c r="J54" s="138"/>
      <c r="K54" s="138"/>
      <c r="L54" s="138"/>
      <c r="M54" s="119">
        <f t="shared" si="1"/>
        <v>0</v>
      </c>
      <c r="N54" s="123"/>
    </row>
    <row r="55" spans="1:14" s="121" customFormat="1" ht="36">
      <c r="A55" s="144" t="s">
        <v>300</v>
      </c>
      <c r="B55" s="138" t="s">
        <v>126</v>
      </c>
      <c r="C55" s="139" t="s">
        <v>594</v>
      </c>
      <c r="D55" s="139"/>
      <c r="E55" s="138"/>
      <c r="F55" s="138"/>
      <c r="G55" s="138"/>
      <c r="H55" s="138"/>
      <c r="I55" s="138"/>
      <c r="J55" s="138"/>
      <c r="K55" s="138"/>
      <c r="L55" s="138"/>
      <c r="M55" s="119"/>
      <c r="N55" s="123"/>
    </row>
    <row r="56" spans="1:14" s="121" customFormat="1" ht="36">
      <c r="A56" s="144" t="s">
        <v>301</v>
      </c>
      <c r="B56" s="138" t="s">
        <v>126</v>
      </c>
      <c r="C56" s="139" t="s">
        <v>595</v>
      </c>
      <c r="D56" s="139"/>
      <c r="E56" s="138"/>
      <c r="F56" s="138"/>
      <c r="G56" s="138"/>
      <c r="H56" s="138"/>
      <c r="I56" s="138"/>
      <c r="J56" s="138"/>
      <c r="K56" s="138"/>
      <c r="L56" s="138"/>
      <c r="M56" s="119"/>
      <c r="N56" s="123"/>
    </row>
    <row r="57" spans="1:14" s="121" customFormat="1" ht="18">
      <c r="A57" s="122"/>
      <c r="B57" s="138"/>
      <c r="C57" s="139"/>
      <c r="D57" s="139"/>
      <c r="E57" s="138"/>
      <c r="F57" s="138"/>
      <c r="G57" s="138"/>
      <c r="H57" s="138"/>
      <c r="I57" s="138"/>
      <c r="J57" s="138"/>
      <c r="K57" s="138"/>
      <c r="L57" s="138"/>
      <c r="M57" s="119"/>
      <c r="N57" s="123"/>
    </row>
    <row r="58" spans="1:14" s="121" customFormat="1" ht="18">
      <c r="A58" s="122"/>
      <c r="B58" s="140"/>
      <c r="C58" s="139"/>
      <c r="D58" s="139"/>
      <c r="E58" s="138"/>
      <c r="F58" s="138"/>
      <c r="G58" s="138"/>
      <c r="H58" s="138"/>
      <c r="I58" s="138"/>
      <c r="J58" s="138"/>
      <c r="K58" s="138"/>
      <c r="L58" s="138"/>
      <c r="M58" s="119">
        <f t="shared" si="1"/>
        <v>0</v>
      </c>
      <c r="N58" s="123"/>
    </row>
    <row r="59" spans="1:14" s="121" customFormat="1" ht="36">
      <c r="A59" s="124" t="str">
        <f>'WAG Menu'!$G$18</f>
        <v>Tropical Fruit</v>
      </c>
      <c r="B59" s="138" t="s">
        <v>79</v>
      </c>
      <c r="C59" s="139" t="s">
        <v>674</v>
      </c>
      <c r="D59" s="139"/>
      <c r="E59" s="138"/>
      <c r="F59" s="138"/>
      <c r="G59" s="138"/>
      <c r="H59" s="138"/>
      <c r="I59" s="138"/>
      <c r="J59" s="138"/>
      <c r="K59" s="138"/>
      <c r="L59" s="138"/>
      <c r="M59" s="119">
        <f t="shared" si="1"/>
        <v>0</v>
      </c>
      <c r="N59" s="123"/>
    </row>
    <row r="60" spans="1:14" s="121" customFormat="1" ht="36">
      <c r="A60" s="144" t="s">
        <v>466</v>
      </c>
      <c r="B60" s="138" t="s">
        <v>126</v>
      </c>
      <c r="C60" s="139" t="s">
        <v>589</v>
      </c>
      <c r="D60" s="139"/>
      <c r="E60" s="138"/>
      <c r="F60" s="138"/>
      <c r="G60" s="138"/>
      <c r="H60" s="138"/>
      <c r="I60" s="138"/>
      <c r="J60" s="138"/>
      <c r="K60" s="138"/>
      <c r="L60" s="138"/>
      <c r="M60" s="125">
        <f t="shared" si="1"/>
        <v>0</v>
      </c>
      <c r="N60" s="142"/>
    </row>
    <row r="61" spans="1:14" s="121" customFormat="1" ht="36">
      <c r="A61" s="144" t="s">
        <v>467</v>
      </c>
      <c r="B61" s="138" t="s">
        <v>126</v>
      </c>
      <c r="C61" s="139" t="s">
        <v>590</v>
      </c>
      <c r="D61" s="139"/>
      <c r="E61" s="138"/>
      <c r="F61" s="138"/>
      <c r="G61" s="138"/>
      <c r="H61" s="138"/>
      <c r="I61" s="138"/>
      <c r="J61" s="138"/>
      <c r="K61" s="138"/>
      <c r="L61" s="138"/>
      <c r="M61" s="125">
        <f t="shared" si="1"/>
        <v>0</v>
      </c>
      <c r="N61" s="142"/>
    </row>
    <row r="62" spans="1:14" s="121" customFormat="1" ht="36">
      <c r="A62" s="218" t="s">
        <v>101</v>
      </c>
      <c r="B62" s="138" t="s">
        <v>79</v>
      </c>
      <c r="C62" s="139" t="s">
        <v>627</v>
      </c>
      <c r="D62" s="139"/>
      <c r="E62" s="138"/>
      <c r="F62" s="138"/>
      <c r="G62" s="138"/>
      <c r="H62" s="138"/>
      <c r="I62" s="138"/>
      <c r="J62" s="138"/>
      <c r="K62" s="138"/>
      <c r="L62" s="138"/>
      <c r="M62" s="125">
        <f t="shared" si="1"/>
        <v>0</v>
      </c>
      <c r="N62" s="142"/>
    </row>
    <row r="63" spans="1:14" s="121" customFormat="1" ht="36">
      <c r="A63" s="144" t="s">
        <v>24</v>
      </c>
      <c r="B63" s="138" t="s">
        <v>126</v>
      </c>
      <c r="C63" s="139" t="s">
        <v>589</v>
      </c>
      <c r="D63" s="139"/>
      <c r="E63" s="138"/>
      <c r="F63" s="138"/>
      <c r="G63" s="138"/>
      <c r="H63" s="138"/>
      <c r="I63" s="138"/>
      <c r="J63" s="138"/>
      <c r="K63" s="138"/>
      <c r="L63" s="138"/>
      <c r="M63" s="125">
        <f t="shared" si="1"/>
        <v>0</v>
      </c>
      <c r="N63" s="142"/>
    </row>
    <row r="64" spans="1:14" s="121" customFormat="1" ht="36">
      <c r="A64" s="144" t="s">
        <v>25</v>
      </c>
      <c r="B64" s="138" t="s">
        <v>126</v>
      </c>
      <c r="C64" s="139" t="s">
        <v>590</v>
      </c>
      <c r="D64" s="139"/>
      <c r="E64" s="138"/>
      <c r="F64" s="138"/>
      <c r="G64" s="138"/>
      <c r="H64" s="138"/>
      <c r="I64" s="138"/>
      <c r="J64" s="138"/>
      <c r="K64" s="138"/>
      <c r="L64" s="138"/>
      <c r="M64" s="125">
        <f t="shared" si="1"/>
        <v>0</v>
      </c>
      <c r="N64" s="142"/>
    </row>
    <row r="65" spans="1:14" s="121" customFormat="1" ht="18">
      <c r="A65" s="122"/>
      <c r="B65" s="138"/>
      <c r="C65" s="139"/>
      <c r="D65" s="139"/>
      <c r="E65" s="138"/>
      <c r="F65" s="138"/>
      <c r="G65" s="138"/>
      <c r="H65" s="138"/>
      <c r="I65" s="138"/>
      <c r="J65" s="138"/>
      <c r="K65" s="138"/>
      <c r="L65" s="138"/>
      <c r="M65" s="119">
        <f t="shared" si="1"/>
        <v>0</v>
      </c>
      <c r="N65" s="123"/>
    </row>
    <row r="66" spans="1:14" s="121" customFormat="1" ht="60" customHeight="1">
      <c r="A66" s="124" t="str">
        <f>'WAG Menu'!$G$21</f>
        <v>Steak and Mushroom Pie</v>
      </c>
      <c r="B66" s="362" t="s">
        <v>1093</v>
      </c>
      <c r="C66" s="363" t="s">
        <v>1096</v>
      </c>
      <c r="D66" s="139"/>
      <c r="E66" s="138"/>
      <c r="F66" s="138"/>
      <c r="G66" s="138"/>
      <c r="H66" s="138"/>
      <c r="I66" s="138"/>
      <c r="J66" s="138"/>
      <c r="K66" s="138"/>
      <c r="L66" s="138"/>
      <c r="M66" s="119">
        <f t="shared" si="1"/>
        <v>0</v>
      </c>
      <c r="N66" s="123"/>
    </row>
    <row r="67" spans="1:14" s="121" customFormat="1" ht="36">
      <c r="A67" s="401" t="s">
        <v>1084</v>
      </c>
      <c r="B67" s="358" t="s">
        <v>271</v>
      </c>
      <c r="C67" s="359" t="s">
        <v>1083</v>
      </c>
      <c r="D67" s="139"/>
      <c r="E67" s="138"/>
      <c r="F67" s="138"/>
      <c r="G67" s="138"/>
      <c r="H67" s="138"/>
      <c r="I67" s="138"/>
      <c r="J67" s="138"/>
      <c r="K67" s="138"/>
      <c r="L67" s="138"/>
      <c r="M67" s="119">
        <f t="shared" si="1"/>
        <v>0</v>
      </c>
      <c r="N67" s="123"/>
    </row>
    <row r="68" spans="1:14" s="121" customFormat="1" ht="36">
      <c r="A68" s="401" t="s">
        <v>1085</v>
      </c>
      <c r="B68" s="358" t="s">
        <v>271</v>
      </c>
      <c r="C68" s="359" t="s">
        <v>1083</v>
      </c>
      <c r="D68" s="139"/>
      <c r="E68" s="138"/>
      <c r="F68" s="138"/>
      <c r="G68" s="138"/>
      <c r="H68" s="138"/>
      <c r="I68" s="138"/>
      <c r="J68" s="138"/>
      <c r="K68" s="138"/>
      <c r="L68" s="138"/>
      <c r="M68" s="119">
        <f t="shared" si="1"/>
        <v>0</v>
      </c>
      <c r="N68" s="123"/>
    </row>
    <row r="69" spans="1:14" s="121" customFormat="1" ht="18">
      <c r="A69" s="401" t="s">
        <v>459</v>
      </c>
      <c r="B69" s="358" t="s">
        <v>120</v>
      </c>
      <c r="C69" s="359"/>
      <c r="D69" s="139"/>
      <c r="E69" s="138"/>
      <c r="F69" s="138"/>
      <c r="G69" s="138"/>
      <c r="H69" s="138"/>
      <c r="I69" s="138"/>
      <c r="J69" s="138"/>
      <c r="K69" s="138"/>
      <c r="L69" s="138"/>
      <c r="M69" s="119">
        <f t="shared" si="1"/>
        <v>0</v>
      </c>
      <c r="N69" s="123"/>
    </row>
    <row r="70" spans="1:14" s="121" customFormat="1" ht="36">
      <c r="A70" s="401" t="s">
        <v>460</v>
      </c>
      <c r="B70" s="358" t="s">
        <v>120</v>
      </c>
      <c r="C70" s="359"/>
      <c r="D70" s="139"/>
      <c r="E70" s="138"/>
      <c r="F70" s="138"/>
      <c r="G70" s="138"/>
      <c r="H70" s="138"/>
      <c r="I70" s="138"/>
      <c r="J70" s="138"/>
      <c r="K70" s="138"/>
      <c r="L70" s="138"/>
      <c r="M70" s="119">
        <f t="shared" si="1"/>
        <v>0</v>
      </c>
      <c r="N70" s="123"/>
    </row>
    <row r="71" spans="1:14" s="121" customFormat="1" ht="18">
      <c r="A71" s="401"/>
      <c r="B71" s="358"/>
      <c r="C71" s="359"/>
      <c r="D71" s="139"/>
      <c r="E71" s="138"/>
      <c r="F71" s="138"/>
      <c r="G71" s="138"/>
      <c r="H71" s="138"/>
      <c r="I71" s="138"/>
      <c r="J71" s="138"/>
      <c r="K71" s="138"/>
      <c r="L71" s="138"/>
      <c r="M71" s="119"/>
      <c r="N71" s="123"/>
    </row>
    <row r="72" spans="1:14" s="121" customFormat="1" ht="36" customHeight="1">
      <c r="A72" s="124" t="str">
        <f>'WAG Menu'!$G$22</f>
        <v>Spiced Yams</v>
      </c>
      <c r="B72" s="138" t="s">
        <v>79</v>
      </c>
      <c r="C72" s="139" t="s">
        <v>602</v>
      </c>
      <c r="D72" s="139"/>
      <c r="E72" s="138"/>
      <c r="F72" s="138"/>
      <c r="G72" s="138"/>
      <c r="H72" s="138"/>
      <c r="I72" s="138"/>
      <c r="J72" s="138"/>
      <c r="K72" s="138"/>
      <c r="L72" s="138"/>
      <c r="M72" s="119">
        <f t="shared" si="1"/>
        <v>0</v>
      </c>
      <c r="N72" s="123"/>
    </row>
    <row r="73" spans="1:14" s="121" customFormat="1" ht="36" customHeight="1">
      <c r="A73" s="122" t="s">
        <v>279</v>
      </c>
      <c r="B73" s="138" t="s">
        <v>126</v>
      </c>
      <c r="C73" s="139" t="s">
        <v>602</v>
      </c>
      <c r="D73" s="139"/>
      <c r="E73" s="138"/>
      <c r="F73" s="138"/>
      <c r="G73" s="138"/>
      <c r="H73" s="138"/>
      <c r="I73" s="138"/>
      <c r="J73" s="138"/>
      <c r="K73" s="138"/>
      <c r="L73" s="138"/>
      <c r="M73" s="119">
        <f>SUM(F73:L73)</f>
        <v>0</v>
      </c>
      <c r="N73" s="123"/>
    </row>
    <row r="74" spans="1:14" s="121" customFormat="1" ht="39.75" customHeight="1">
      <c r="A74" s="122" t="s">
        <v>280</v>
      </c>
      <c r="B74" s="138" t="s">
        <v>126</v>
      </c>
      <c r="C74" s="139" t="s">
        <v>602</v>
      </c>
      <c r="D74" s="139"/>
      <c r="E74" s="138"/>
      <c r="F74" s="138"/>
      <c r="G74" s="138"/>
      <c r="H74" s="138"/>
      <c r="I74" s="138"/>
      <c r="J74" s="138"/>
      <c r="K74" s="138"/>
      <c r="L74" s="138"/>
      <c r="M74" s="119">
        <f>SUM(F74:L74)</f>
        <v>0</v>
      </c>
      <c r="N74" s="123"/>
    </row>
    <row r="75" spans="1:14" s="121" customFormat="1" ht="18.75" customHeight="1">
      <c r="A75" s="144"/>
      <c r="B75" s="138"/>
      <c r="C75" s="139"/>
      <c r="D75" s="139"/>
      <c r="E75" s="138"/>
      <c r="F75" s="138"/>
      <c r="G75" s="138"/>
      <c r="H75" s="138"/>
      <c r="I75" s="138"/>
      <c r="J75" s="138"/>
      <c r="K75" s="138"/>
      <c r="L75" s="138"/>
      <c r="M75" s="119">
        <f t="shared" si="1"/>
        <v>0</v>
      </c>
      <c r="N75" s="123"/>
    </row>
    <row r="76" spans="1:14" s="121" customFormat="1" ht="31.5" customHeight="1">
      <c r="A76" s="124" t="str">
        <f>'WAG Menu'!$G$23</f>
        <v>Rice Pudding</v>
      </c>
      <c r="B76" s="138" t="s">
        <v>92</v>
      </c>
      <c r="C76" s="139" t="s">
        <v>780</v>
      </c>
      <c r="D76" s="139"/>
      <c r="E76" s="138"/>
      <c r="F76" s="138"/>
      <c r="G76" s="138"/>
      <c r="H76" s="138"/>
      <c r="I76" s="138"/>
      <c r="J76" s="138"/>
      <c r="K76" s="138"/>
      <c r="L76" s="138"/>
      <c r="M76" s="125">
        <f t="shared" si="1"/>
        <v>0</v>
      </c>
      <c r="N76" s="123"/>
    </row>
    <row r="77" spans="1:14" s="121" customFormat="1" ht="42" customHeight="1">
      <c r="A77" s="219" t="s">
        <v>439</v>
      </c>
      <c r="B77" s="138" t="s">
        <v>126</v>
      </c>
      <c r="C77" s="139" t="s">
        <v>781</v>
      </c>
      <c r="D77" s="139"/>
      <c r="E77" s="138"/>
      <c r="F77" s="138"/>
      <c r="G77" s="138"/>
      <c r="H77" s="138"/>
      <c r="I77" s="138"/>
      <c r="J77" s="138"/>
      <c r="K77" s="138"/>
      <c r="L77" s="138"/>
      <c r="M77" s="125">
        <f t="shared" si="1"/>
        <v>0</v>
      </c>
      <c r="N77" s="123"/>
    </row>
    <row r="78" spans="1:14" s="121" customFormat="1" ht="38.25" customHeight="1">
      <c r="A78" s="219" t="s">
        <v>583</v>
      </c>
      <c r="B78" s="138" t="s">
        <v>92</v>
      </c>
      <c r="C78" s="139" t="s">
        <v>559</v>
      </c>
      <c r="D78" s="139"/>
      <c r="E78" s="138"/>
      <c r="F78" s="138"/>
      <c r="G78" s="138"/>
      <c r="H78" s="138"/>
      <c r="I78" s="138"/>
      <c r="J78" s="138"/>
      <c r="K78" s="138"/>
      <c r="L78" s="138"/>
      <c r="M78" s="125">
        <f t="shared" si="1"/>
        <v>0</v>
      </c>
      <c r="N78" s="123"/>
    </row>
    <row r="79" spans="1:14" s="121" customFormat="1" ht="54.75" customHeight="1">
      <c r="A79" s="218" t="s">
        <v>779</v>
      </c>
      <c r="B79" s="138"/>
      <c r="C79" s="139"/>
      <c r="D79" s="139"/>
      <c r="E79" s="138"/>
      <c r="F79" s="138"/>
      <c r="G79" s="138"/>
      <c r="H79" s="138"/>
      <c r="I79" s="138"/>
      <c r="J79" s="138"/>
      <c r="K79" s="138"/>
      <c r="L79" s="138"/>
      <c r="M79" s="125">
        <f t="shared" si="1"/>
        <v>0</v>
      </c>
      <c r="N79" s="123"/>
    </row>
    <row r="80" spans="1:14" s="121" customFormat="1" ht="28.5" customHeight="1">
      <c r="A80" s="144"/>
      <c r="B80" s="138"/>
      <c r="C80" s="139"/>
      <c r="D80" s="214"/>
      <c r="E80" s="214"/>
      <c r="F80" s="214"/>
      <c r="G80" s="214"/>
      <c r="H80" s="214"/>
      <c r="I80" s="214"/>
      <c r="J80" s="214"/>
      <c r="K80" s="214"/>
      <c r="L80" s="214"/>
      <c r="M80" s="125">
        <f t="shared" si="1"/>
        <v>0</v>
      </c>
      <c r="N80" s="214"/>
    </row>
    <row r="81" spans="1:14" s="121" customFormat="1" ht="22.5">
      <c r="A81" s="269"/>
      <c r="B81" s="265"/>
      <c r="C81" s="265"/>
      <c r="D81" s="265"/>
      <c r="E81" s="269" t="s">
        <v>225</v>
      </c>
      <c r="F81" s="265"/>
      <c r="G81" s="265"/>
      <c r="H81" s="265"/>
      <c r="I81" s="265"/>
      <c r="J81" s="265"/>
      <c r="K81" s="265"/>
      <c r="L81" s="265"/>
      <c r="M81" s="265"/>
      <c r="N81" s="266"/>
    </row>
    <row r="82" spans="1:14" s="121" customFormat="1" ht="36">
      <c r="A82" s="118" t="str">
        <f>'WAG Menu'!$G$27</f>
        <v>Shepherd's Pie</v>
      </c>
      <c r="B82" s="358" t="s">
        <v>758</v>
      </c>
      <c r="C82" s="359" t="s">
        <v>907</v>
      </c>
      <c r="D82" s="137"/>
      <c r="E82" s="136"/>
      <c r="F82" s="136"/>
      <c r="G82" s="136"/>
      <c r="H82" s="136"/>
      <c r="I82" s="136"/>
      <c r="J82" s="136"/>
      <c r="K82" s="136"/>
      <c r="L82" s="136"/>
      <c r="M82" s="119">
        <f aca="true" t="shared" si="2" ref="M82:M127">SUM(F82:L82)</f>
        <v>0</v>
      </c>
      <c r="N82" s="141"/>
    </row>
    <row r="83" spans="1:14" s="121" customFormat="1" ht="36">
      <c r="A83" s="366" t="s">
        <v>540</v>
      </c>
      <c r="B83" s="358" t="s">
        <v>10</v>
      </c>
      <c r="C83" s="359" t="s">
        <v>907</v>
      </c>
      <c r="D83" s="139"/>
      <c r="E83" s="138"/>
      <c r="F83" s="138"/>
      <c r="G83" s="138"/>
      <c r="H83" s="138"/>
      <c r="I83" s="138"/>
      <c r="J83" s="138"/>
      <c r="K83" s="138"/>
      <c r="L83" s="138"/>
      <c r="M83" s="119">
        <f t="shared" si="2"/>
        <v>0</v>
      </c>
      <c r="N83" s="142"/>
    </row>
    <row r="84" spans="1:14" s="121" customFormat="1" ht="36">
      <c r="A84" s="366" t="s">
        <v>541</v>
      </c>
      <c r="B84" s="358" t="s">
        <v>10</v>
      </c>
      <c r="C84" s="359" t="s">
        <v>907</v>
      </c>
      <c r="D84" s="139"/>
      <c r="E84" s="138"/>
      <c r="F84" s="138"/>
      <c r="G84" s="138"/>
      <c r="H84" s="138"/>
      <c r="I84" s="138"/>
      <c r="J84" s="138"/>
      <c r="K84" s="138"/>
      <c r="L84" s="138"/>
      <c r="M84" s="119">
        <f t="shared" si="2"/>
        <v>0</v>
      </c>
      <c r="N84" s="142"/>
    </row>
    <row r="85" spans="1:14" s="121" customFormat="1" ht="18">
      <c r="A85" s="366" t="s">
        <v>542</v>
      </c>
      <c r="B85" s="358" t="s">
        <v>93</v>
      </c>
      <c r="C85" s="359" t="s">
        <v>543</v>
      </c>
      <c r="D85" s="139"/>
      <c r="E85" s="138"/>
      <c r="F85" s="138"/>
      <c r="G85" s="138"/>
      <c r="H85" s="138"/>
      <c r="I85" s="138"/>
      <c r="J85" s="138"/>
      <c r="K85" s="138"/>
      <c r="L85" s="138"/>
      <c r="M85" s="119">
        <f t="shared" si="2"/>
        <v>0</v>
      </c>
      <c r="N85" s="142"/>
    </row>
    <row r="86" spans="1:14" s="121" customFormat="1" ht="36">
      <c r="A86" s="366" t="s">
        <v>544</v>
      </c>
      <c r="B86" s="358" t="s">
        <v>19</v>
      </c>
      <c r="C86" s="445" t="s">
        <v>545</v>
      </c>
      <c r="D86" s="139"/>
      <c r="E86" s="138"/>
      <c r="F86" s="138"/>
      <c r="G86" s="138"/>
      <c r="H86" s="138"/>
      <c r="I86" s="138"/>
      <c r="J86" s="138"/>
      <c r="K86" s="138"/>
      <c r="L86" s="138"/>
      <c r="M86" s="119">
        <f t="shared" si="2"/>
        <v>0</v>
      </c>
      <c r="N86" s="142"/>
    </row>
    <row r="87" spans="1:14" s="121" customFormat="1" ht="36">
      <c r="A87" s="366" t="s">
        <v>546</v>
      </c>
      <c r="B87" s="358" t="s">
        <v>19</v>
      </c>
      <c r="C87" s="445" t="s">
        <v>547</v>
      </c>
      <c r="D87" s="139"/>
      <c r="E87" s="138"/>
      <c r="F87" s="138"/>
      <c r="G87" s="138"/>
      <c r="H87" s="138"/>
      <c r="I87" s="138"/>
      <c r="J87" s="138"/>
      <c r="K87" s="138"/>
      <c r="L87" s="138"/>
      <c r="M87" s="119">
        <f t="shared" si="2"/>
        <v>0</v>
      </c>
      <c r="N87" s="142"/>
    </row>
    <row r="88" spans="1:14" s="121" customFormat="1" ht="36">
      <c r="A88" s="366" t="s">
        <v>548</v>
      </c>
      <c r="B88" s="358" t="s">
        <v>758</v>
      </c>
      <c r="C88" s="359"/>
      <c r="D88" s="139"/>
      <c r="E88" s="138"/>
      <c r="F88" s="138"/>
      <c r="G88" s="138"/>
      <c r="H88" s="138"/>
      <c r="I88" s="138"/>
      <c r="J88" s="138"/>
      <c r="K88" s="138"/>
      <c r="L88" s="138"/>
      <c r="M88" s="119">
        <f t="shared" si="2"/>
        <v>0</v>
      </c>
      <c r="N88" s="142"/>
    </row>
    <row r="89" spans="1:14" s="121" customFormat="1" ht="18">
      <c r="A89" s="144"/>
      <c r="B89" s="138"/>
      <c r="C89" s="139"/>
      <c r="D89" s="139"/>
      <c r="E89" s="138"/>
      <c r="F89" s="138"/>
      <c r="G89" s="138"/>
      <c r="H89" s="138"/>
      <c r="I89" s="138"/>
      <c r="J89" s="138"/>
      <c r="K89" s="138"/>
      <c r="L89" s="138"/>
      <c r="M89" s="125">
        <f t="shared" si="2"/>
        <v>0</v>
      </c>
      <c r="N89" s="142"/>
    </row>
    <row r="90" spans="1:14" s="121" customFormat="1" ht="36">
      <c r="A90" s="124" t="str">
        <f>'WAG Menu'!$G$28</f>
        <v>Beef Gravy</v>
      </c>
      <c r="B90" s="358" t="s">
        <v>79</v>
      </c>
      <c r="C90" s="359" t="s">
        <v>553</v>
      </c>
      <c r="D90" s="139"/>
      <c r="E90" s="138"/>
      <c r="F90" s="138"/>
      <c r="G90" s="138"/>
      <c r="H90" s="138"/>
      <c r="I90" s="138"/>
      <c r="J90" s="138"/>
      <c r="K90" s="138"/>
      <c r="L90" s="138"/>
      <c r="M90" s="125">
        <f t="shared" si="2"/>
        <v>0</v>
      </c>
      <c r="N90" s="142"/>
    </row>
    <row r="91" spans="1:14" s="121" customFormat="1" ht="18">
      <c r="A91" s="446" t="s">
        <v>549</v>
      </c>
      <c r="B91" s="358" t="s">
        <v>92</v>
      </c>
      <c r="C91" s="359" t="s">
        <v>657</v>
      </c>
      <c r="D91" s="139"/>
      <c r="E91" s="138"/>
      <c r="F91" s="138"/>
      <c r="G91" s="138"/>
      <c r="H91" s="138"/>
      <c r="I91" s="138"/>
      <c r="J91" s="138"/>
      <c r="K91" s="138"/>
      <c r="L91" s="138"/>
      <c r="M91" s="125">
        <f t="shared" si="2"/>
        <v>0</v>
      </c>
      <c r="N91" s="142"/>
    </row>
    <row r="92" spans="1:14" s="121" customFormat="1" ht="18">
      <c r="A92" s="144"/>
      <c r="B92" s="138"/>
      <c r="C92" s="139"/>
      <c r="D92" s="139"/>
      <c r="E92" s="138"/>
      <c r="F92" s="138"/>
      <c r="G92" s="138"/>
      <c r="H92" s="138"/>
      <c r="I92" s="138"/>
      <c r="J92" s="138"/>
      <c r="K92" s="138"/>
      <c r="L92" s="138"/>
      <c r="M92" s="125">
        <f t="shared" si="2"/>
        <v>0</v>
      </c>
      <c r="N92" s="142"/>
    </row>
    <row r="93" spans="1:14" s="121" customFormat="1" ht="36">
      <c r="A93" s="124" t="str">
        <f>'WAG Menu'!$G$29</f>
        <v>Broccoli Florets</v>
      </c>
      <c r="B93" s="138" t="s">
        <v>79</v>
      </c>
      <c r="C93" s="139" t="s">
        <v>602</v>
      </c>
      <c r="D93" s="139"/>
      <c r="E93" s="138"/>
      <c r="F93" s="138"/>
      <c r="G93" s="138"/>
      <c r="H93" s="138"/>
      <c r="I93" s="138"/>
      <c r="J93" s="138"/>
      <c r="K93" s="138"/>
      <c r="L93" s="138"/>
      <c r="M93" s="125">
        <f t="shared" si="2"/>
        <v>0</v>
      </c>
      <c r="N93" s="142"/>
    </row>
    <row r="94" spans="1:14" s="121" customFormat="1" ht="36">
      <c r="A94" s="366" t="s">
        <v>1211</v>
      </c>
      <c r="B94" s="358" t="s">
        <v>267</v>
      </c>
      <c r="C94" s="359" t="s">
        <v>602</v>
      </c>
      <c r="D94" s="139"/>
      <c r="E94" s="138"/>
      <c r="F94" s="138"/>
      <c r="G94" s="138"/>
      <c r="H94" s="138"/>
      <c r="I94" s="138"/>
      <c r="J94" s="138"/>
      <c r="K94" s="138"/>
      <c r="L94" s="138"/>
      <c r="M94" s="125">
        <f t="shared" si="2"/>
        <v>0</v>
      </c>
      <c r="N94" s="142"/>
    </row>
    <row r="95" spans="1:14" s="121" customFormat="1" ht="36">
      <c r="A95" s="366" t="s">
        <v>1212</v>
      </c>
      <c r="B95" s="358" t="s">
        <v>267</v>
      </c>
      <c r="C95" s="359" t="s">
        <v>602</v>
      </c>
      <c r="D95" s="139"/>
      <c r="E95" s="138"/>
      <c r="F95" s="138"/>
      <c r="G95" s="138"/>
      <c r="H95" s="138"/>
      <c r="I95" s="138"/>
      <c r="J95" s="138"/>
      <c r="K95" s="138"/>
      <c r="L95" s="138"/>
      <c r="M95" s="125">
        <f t="shared" si="2"/>
        <v>0</v>
      </c>
      <c r="N95" s="142"/>
    </row>
    <row r="96" spans="1:14" s="121" customFormat="1" ht="20.25" customHeight="1">
      <c r="A96" s="144"/>
      <c r="B96" s="138"/>
      <c r="C96" s="139"/>
      <c r="D96" s="139"/>
      <c r="E96" s="138"/>
      <c r="F96" s="138"/>
      <c r="G96" s="138"/>
      <c r="H96" s="138"/>
      <c r="I96" s="138"/>
      <c r="J96" s="138"/>
      <c r="K96" s="138"/>
      <c r="L96" s="138"/>
      <c r="M96" s="125">
        <f t="shared" si="2"/>
        <v>0</v>
      </c>
      <c r="N96" s="142"/>
    </row>
    <row r="97" spans="1:14" s="121" customFormat="1" ht="18">
      <c r="A97" s="124" t="str">
        <f>'WAG Menu'!$G$30</f>
        <v>Banana Cream Pie</v>
      </c>
      <c r="B97" s="138" t="s">
        <v>355</v>
      </c>
      <c r="C97" s="139" t="s">
        <v>1109</v>
      </c>
      <c r="D97" s="139"/>
      <c r="E97" s="138"/>
      <c r="F97" s="138"/>
      <c r="G97" s="138"/>
      <c r="H97" s="138"/>
      <c r="I97" s="138"/>
      <c r="J97" s="138"/>
      <c r="K97" s="138"/>
      <c r="L97" s="138"/>
      <c r="M97" s="125">
        <f t="shared" si="2"/>
        <v>0</v>
      </c>
      <c r="N97" s="142"/>
    </row>
    <row r="98" spans="1:14" s="121" customFormat="1" ht="36">
      <c r="A98" s="122" t="s">
        <v>906</v>
      </c>
      <c r="B98" s="138" t="s">
        <v>126</v>
      </c>
      <c r="C98" s="139" t="s">
        <v>604</v>
      </c>
      <c r="D98" s="139"/>
      <c r="E98" s="138"/>
      <c r="F98" s="138"/>
      <c r="G98" s="138"/>
      <c r="H98" s="138"/>
      <c r="I98" s="138"/>
      <c r="J98" s="138"/>
      <c r="K98" s="138"/>
      <c r="L98" s="138"/>
      <c r="M98" s="125">
        <f t="shared" si="2"/>
        <v>0</v>
      </c>
      <c r="N98" s="142"/>
    </row>
    <row r="99" spans="1:14" s="121" customFormat="1" ht="18">
      <c r="A99" s="144"/>
      <c r="B99" s="138"/>
      <c r="C99" s="139"/>
      <c r="D99" s="139"/>
      <c r="E99" s="138"/>
      <c r="F99" s="138"/>
      <c r="G99" s="138"/>
      <c r="H99" s="138"/>
      <c r="I99" s="138"/>
      <c r="J99" s="138"/>
      <c r="K99" s="138"/>
      <c r="L99" s="138"/>
      <c r="M99" s="125">
        <f t="shared" si="2"/>
        <v>0</v>
      </c>
      <c r="N99" s="142"/>
    </row>
    <row r="100" spans="1:14" s="121" customFormat="1" ht="18">
      <c r="A100" s="144"/>
      <c r="B100" s="138"/>
      <c r="C100" s="139"/>
      <c r="D100" s="139"/>
      <c r="E100" s="138"/>
      <c r="F100" s="138"/>
      <c r="G100" s="138"/>
      <c r="H100" s="138"/>
      <c r="I100" s="138"/>
      <c r="J100" s="138"/>
      <c r="K100" s="138"/>
      <c r="L100" s="138"/>
      <c r="M100" s="125">
        <f t="shared" si="2"/>
        <v>0</v>
      </c>
      <c r="N100" s="142"/>
    </row>
    <row r="101" spans="1:14" s="121" customFormat="1" ht="36">
      <c r="A101" s="204" t="s">
        <v>157</v>
      </c>
      <c r="B101" s="138" t="s">
        <v>126</v>
      </c>
      <c r="C101" s="139" t="s">
        <v>509</v>
      </c>
      <c r="D101" s="139"/>
      <c r="E101" s="138"/>
      <c r="F101" s="138"/>
      <c r="G101" s="138"/>
      <c r="H101" s="138"/>
      <c r="I101" s="138"/>
      <c r="J101" s="138"/>
      <c r="K101" s="138"/>
      <c r="L101" s="138"/>
      <c r="M101" s="125">
        <f t="shared" si="2"/>
        <v>0</v>
      </c>
      <c r="N101" s="142"/>
    </row>
    <row r="102" spans="1:14" s="121" customFormat="1" ht="36">
      <c r="A102" s="204" t="s">
        <v>33</v>
      </c>
      <c r="B102" s="138" t="s">
        <v>126</v>
      </c>
      <c r="C102" s="139" t="s">
        <v>509</v>
      </c>
      <c r="D102" s="139"/>
      <c r="E102" s="138"/>
      <c r="F102" s="138"/>
      <c r="G102" s="138"/>
      <c r="H102" s="138"/>
      <c r="I102" s="138"/>
      <c r="J102" s="138"/>
      <c r="K102" s="138"/>
      <c r="L102" s="138"/>
      <c r="M102" s="125">
        <f t="shared" si="2"/>
        <v>0</v>
      </c>
      <c r="N102" s="142"/>
    </row>
    <row r="103" spans="1:14" s="121" customFormat="1" ht="18">
      <c r="A103" s="204"/>
      <c r="B103" s="138"/>
      <c r="C103" s="139"/>
      <c r="D103" s="139"/>
      <c r="E103" s="138"/>
      <c r="F103" s="138"/>
      <c r="G103" s="138"/>
      <c r="H103" s="138"/>
      <c r="I103" s="138"/>
      <c r="J103" s="138"/>
      <c r="K103" s="138"/>
      <c r="L103" s="138"/>
      <c r="M103" s="125">
        <f t="shared" si="2"/>
        <v>0</v>
      </c>
      <c r="N103" s="142"/>
    </row>
    <row r="104" spans="1:14" s="121" customFormat="1" ht="18">
      <c r="A104" s="124" t="str">
        <f>'WAG Menu'!$G$33</f>
        <v>Sweet &amp; Sour Pork</v>
      </c>
      <c r="B104" s="358" t="s">
        <v>441</v>
      </c>
      <c r="C104" s="359" t="s">
        <v>679</v>
      </c>
      <c r="D104" s="139"/>
      <c r="E104" s="138"/>
      <c r="F104" s="138"/>
      <c r="G104" s="138"/>
      <c r="H104" s="138"/>
      <c r="I104" s="138"/>
      <c r="J104" s="138"/>
      <c r="K104" s="138"/>
      <c r="L104" s="138"/>
      <c r="M104" s="125">
        <f t="shared" si="2"/>
        <v>0</v>
      </c>
      <c r="N104" s="142"/>
    </row>
    <row r="105" spans="1:14" s="121" customFormat="1" ht="36">
      <c r="A105" s="366" t="s">
        <v>476</v>
      </c>
      <c r="B105" s="358" t="s">
        <v>10</v>
      </c>
      <c r="C105" s="359" t="s">
        <v>680</v>
      </c>
      <c r="D105" s="139"/>
      <c r="E105" s="138"/>
      <c r="F105" s="138"/>
      <c r="G105" s="138"/>
      <c r="H105" s="138"/>
      <c r="I105" s="138"/>
      <c r="J105" s="138"/>
      <c r="K105" s="138"/>
      <c r="L105" s="138"/>
      <c r="M105" s="336">
        <f t="shared" si="2"/>
        <v>0</v>
      </c>
      <c r="N105" s="287"/>
    </row>
    <row r="106" spans="1:14" s="121" customFormat="1" ht="36">
      <c r="A106" s="366" t="s">
        <v>477</v>
      </c>
      <c r="B106" s="358" t="s">
        <v>10</v>
      </c>
      <c r="C106" s="359" t="s">
        <v>680</v>
      </c>
      <c r="D106" s="139"/>
      <c r="E106" s="138"/>
      <c r="F106" s="138"/>
      <c r="G106" s="138"/>
      <c r="H106" s="138"/>
      <c r="I106" s="138"/>
      <c r="J106" s="138"/>
      <c r="K106" s="138"/>
      <c r="L106" s="138"/>
      <c r="M106" s="336">
        <f t="shared" si="2"/>
        <v>0</v>
      </c>
      <c r="N106" s="287"/>
    </row>
    <row r="107" spans="1:14" s="121" customFormat="1" ht="36">
      <c r="A107" s="366" t="s">
        <v>816</v>
      </c>
      <c r="B107" s="358" t="s">
        <v>758</v>
      </c>
      <c r="C107" s="359" t="s">
        <v>823</v>
      </c>
      <c r="D107" s="139"/>
      <c r="E107" s="138"/>
      <c r="F107" s="138"/>
      <c r="G107" s="138"/>
      <c r="H107" s="138"/>
      <c r="I107" s="138"/>
      <c r="J107" s="138"/>
      <c r="K107" s="138"/>
      <c r="L107" s="138"/>
      <c r="M107" s="336">
        <f t="shared" si="2"/>
        <v>0</v>
      </c>
      <c r="N107" s="287"/>
    </row>
    <row r="108" spans="1:14" s="121" customFormat="1" ht="36">
      <c r="A108" s="366" t="s">
        <v>821</v>
      </c>
      <c r="B108" s="362" t="s">
        <v>10</v>
      </c>
      <c r="C108" s="359" t="s">
        <v>823</v>
      </c>
      <c r="D108" s="139"/>
      <c r="E108" s="138"/>
      <c r="F108" s="138"/>
      <c r="G108" s="138"/>
      <c r="H108" s="138"/>
      <c r="I108" s="138"/>
      <c r="J108" s="138"/>
      <c r="K108" s="138"/>
      <c r="L108" s="138"/>
      <c r="M108" s="336">
        <f t="shared" si="2"/>
        <v>0</v>
      </c>
      <c r="N108" s="287"/>
    </row>
    <row r="109" spans="1:14" s="121" customFormat="1" ht="36">
      <c r="A109" s="366" t="s">
        <v>822</v>
      </c>
      <c r="B109" s="362" t="s">
        <v>10</v>
      </c>
      <c r="C109" s="359" t="s">
        <v>823</v>
      </c>
      <c r="D109" s="139"/>
      <c r="E109" s="138"/>
      <c r="F109" s="138"/>
      <c r="G109" s="138"/>
      <c r="H109" s="138"/>
      <c r="I109" s="138"/>
      <c r="J109" s="138"/>
      <c r="K109" s="138"/>
      <c r="L109" s="138"/>
      <c r="M109" s="336">
        <f t="shared" si="2"/>
        <v>0</v>
      </c>
      <c r="N109" s="287"/>
    </row>
    <row r="110" spans="1:14" s="121" customFormat="1" ht="18">
      <c r="A110" s="366" t="s">
        <v>654</v>
      </c>
      <c r="B110" s="392" t="s">
        <v>234</v>
      </c>
      <c r="C110" s="359" t="s">
        <v>824</v>
      </c>
      <c r="D110" s="139"/>
      <c r="E110" s="138"/>
      <c r="F110" s="138"/>
      <c r="G110" s="138"/>
      <c r="H110" s="138"/>
      <c r="I110" s="138"/>
      <c r="J110" s="138"/>
      <c r="K110" s="138"/>
      <c r="L110" s="138"/>
      <c r="M110" s="336">
        <f t="shared" si="2"/>
        <v>0</v>
      </c>
      <c r="N110" s="287"/>
    </row>
    <row r="111" spans="1:14" s="121" customFormat="1" ht="18">
      <c r="A111" s="122"/>
      <c r="B111" s="138"/>
      <c r="C111" s="139"/>
      <c r="D111" s="139"/>
      <c r="E111" s="138"/>
      <c r="F111" s="138"/>
      <c r="G111" s="138"/>
      <c r="H111" s="138"/>
      <c r="I111" s="138"/>
      <c r="J111" s="138"/>
      <c r="K111" s="138"/>
      <c r="L111" s="138"/>
      <c r="M111" s="125">
        <f t="shared" si="2"/>
        <v>0</v>
      </c>
      <c r="N111" s="142"/>
    </row>
    <row r="112" spans="1:14" s="121" customFormat="1" ht="18">
      <c r="A112" s="124" t="str">
        <f>'WAG Menu'!$G$34</f>
        <v>Vegetable Fried Rice</v>
      </c>
      <c r="B112" s="358" t="s">
        <v>78</v>
      </c>
      <c r="C112" s="139"/>
      <c r="D112" s="139"/>
      <c r="E112" s="138"/>
      <c r="F112" s="138"/>
      <c r="G112" s="138"/>
      <c r="H112" s="138"/>
      <c r="I112" s="138"/>
      <c r="J112" s="138"/>
      <c r="K112" s="138"/>
      <c r="L112" s="138"/>
      <c r="M112" s="125">
        <f t="shared" si="2"/>
        <v>0</v>
      </c>
      <c r="N112" s="142"/>
    </row>
    <row r="113" spans="1:14" s="121" customFormat="1" ht="36">
      <c r="A113" s="366" t="s">
        <v>825</v>
      </c>
      <c r="B113" s="358" t="s">
        <v>126</v>
      </c>
      <c r="C113" s="359" t="s">
        <v>509</v>
      </c>
      <c r="D113" s="139"/>
      <c r="E113" s="138"/>
      <c r="F113" s="138"/>
      <c r="G113" s="138"/>
      <c r="H113" s="138"/>
      <c r="I113" s="138"/>
      <c r="J113" s="138"/>
      <c r="K113" s="138"/>
      <c r="L113" s="138"/>
      <c r="M113" s="125">
        <f>SUM(F113:L113)</f>
        <v>0</v>
      </c>
      <c r="N113" s="142"/>
    </row>
    <row r="114" spans="1:14" s="121" customFormat="1" ht="18">
      <c r="A114" s="122"/>
      <c r="B114" s="138"/>
      <c r="C114" s="139"/>
      <c r="D114" s="139"/>
      <c r="E114" s="138"/>
      <c r="F114" s="138"/>
      <c r="G114" s="138"/>
      <c r="H114" s="138"/>
      <c r="I114" s="138"/>
      <c r="J114" s="138"/>
      <c r="K114" s="138"/>
      <c r="L114" s="138"/>
      <c r="M114" s="125">
        <f t="shared" si="2"/>
        <v>0</v>
      </c>
      <c r="N114" s="142"/>
    </row>
    <row r="115" spans="1:14" s="121" customFormat="1" ht="36">
      <c r="A115" s="124" t="str">
        <f>'WAG Menu'!G35</f>
        <v>Asian Mixed Vegetables</v>
      </c>
      <c r="B115" s="358" t="s">
        <v>79</v>
      </c>
      <c r="C115" s="359" t="s">
        <v>1196</v>
      </c>
      <c r="D115" s="139"/>
      <c r="E115" s="138"/>
      <c r="F115" s="138"/>
      <c r="G115" s="138"/>
      <c r="H115" s="138"/>
      <c r="I115" s="138"/>
      <c r="J115" s="138"/>
      <c r="K115" s="138"/>
      <c r="L115" s="138"/>
      <c r="M115" s="125">
        <f t="shared" si="2"/>
        <v>0</v>
      </c>
      <c r="N115" s="142"/>
    </row>
    <row r="116" spans="1:14" s="121" customFormat="1" ht="36">
      <c r="A116" s="366" t="s">
        <v>1194</v>
      </c>
      <c r="B116" s="358" t="s">
        <v>126</v>
      </c>
      <c r="C116" s="359" t="s">
        <v>602</v>
      </c>
      <c r="D116" s="139"/>
      <c r="E116" s="138"/>
      <c r="F116" s="138"/>
      <c r="G116" s="138"/>
      <c r="H116" s="138"/>
      <c r="I116" s="138"/>
      <c r="J116" s="138"/>
      <c r="K116" s="138"/>
      <c r="L116" s="138"/>
      <c r="M116" s="125">
        <f t="shared" si="2"/>
        <v>0</v>
      </c>
      <c r="N116" s="142"/>
    </row>
    <row r="117" spans="1:14" s="121" customFormat="1" ht="36">
      <c r="A117" s="366" t="s">
        <v>1195</v>
      </c>
      <c r="B117" s="358" t="s">
        <v>126</v>
      </c>
      <c r="C117" s="359" t="s">
        <v>602</v>
      </c>
      <c r="D117" s="139"/>
      <c r="E117" s="138"/>
      <c r="F117" s="138"/>
      <c r="G117" s="138"/>
      <c r="H117" s="138"/>
      <c r="I117" s="138"/>
      <c r="J117" s="138"/>
      <c r="K117" s="138"/>
      <c r="L117" s="138"/>
      <c r="M117" s="125">
        <f t="shared" si="2"/>
        <v>0</v>
      </c>
      <c r="N117" s="142"/>
    </row>
    <row r="118" spans="1:14" s="121" customFormat="1" ht="36">
      <c r="A118" s="366" t="s">
        <v>278</v>
      </c>
      <c r="B118" s="358" t="s">
        <v>79</v>
      </c>
      <c r="C118" s="359" t="s">
        <v>602</v>
      </c>
      <c r="D118" s="139"/>
      <c r="E118" s="138"/>
      <c r="F118" s="138"/>
      <c r="G118" s="138"/>
      <c r="H118" s="138"/>
      <c r="I118" s="138"/>
      <c r="J118" s="138"/>
      <c r="K118" s="138"/>
      <c r="L118" s="138"/>
      <c r="M118" s="125"/>
      <c r="N118" s="142"/>
    </row>
    <row r="119" spans="1:14" s="121" customFormat="1" ht="36">
      <c r="A119" s="366" t="s">
        <v>279</v>
      </c>
      <c r="B119" s="358" t="s">
        <v>126</v>
      </c>
      <c r="C119" s="359" t="s">
        <v>602</v>
      </c>
      <c r="D119" s="139"/>
      <c r="E119" s="138"/>
      <c r="F119" s="138"/>
      <c r="G119" s="138"/>
      <c r="H119" s="138"/>
      <c r="I119" s="138"/>
      <c r="J119" s="138"/>
      <c r="K119" s="138"/>
      <c r="L119" s="138"/>
      <c r="M119" s="125"/>
      <c r="N119" s="142"/>
    </row>
    <row r="120" spans="1:14" s="121" customFormat="1" ht="36">
      <c r="A120" s="366" t="s">
        <v>280</v>
      </c>
      <c r="B120" s="358" t="s">
        <v>126</v>
      </c>
      <c r="C120" s="359" t="s">
        <v>602</v>
      </c>
      <c r="D120" s="139"/>
      <c r="E120" s="138"/>
      <c r="F120" s="138"/>
      <c r="G120" s="138"/>
      <c r="H120" s="138"/>
      <c r="I120" s="138"/>
      <c r="J120" s="138"/>
      <c r="K120" s="138"/>
      <c r="L120" s="138"/>
      <c r="M120" s="125"/>
      <c r="N120" s="142"/>
    </row>
    <row r="121" spans="1:14" s="121" customFormat="1" ht="18">
      <c r="A121" s="144"/>
      <c r="B121" s="138"/>
      <c r="C121" s="139"/>
      <c r="D121" s="139"/>
      <c r="E121" s="138"/>
      <c r="F121" s="138"/>
      <c r="G121" s="138"/>
      <c r="H121" s="138"/>
      <c r="I121" s="138"/>
      <c r="J121" s="138"/>
      <c r="K121" s="138"/>
      <c r="L121" s="138"/>
      <c r="M121" s="125">
        <f t="shared" si="2"/>
        <v>0</v>
      </c>
      <c r="N121" s="142"/>
    </row>
    <row r="122" spans="1:14" s="121" customFormat="1" ht="36">
      <c r="A122" s="124" t="str">
        <f>'WAG Menu'!G36</f>
        <v>Mango</v>
      </c>
      <c r="B122" s="138" t="s">
        <v>79</v>
      </c>
      <c r="C122" s="139" t="s">
        <v>216</v>
      </c>
      <c r="D122" s="139"/>
      <c r="E122" s="138"/>
      <c r="F122" s="138"/>
      <c r="G122" s="138"/>
      <c r="H122" s="138"/>
      <c r="I122" s="138"/>
      <c r="J122" s="138"/>
      <c r="K122" s="138"/>
      <c r="L122" s="138"/>
      <c r="M122" s="125">
        <f t="shared" si="2"/>
        <v>0</v>
      </c>
      <c r="N122" s="142"/>
    </row>
    <row r="123" spans="1:14" s="121" customFormat="1" ht="36">
      <c r="A123" s="144" t="s">
        <v>70</v>
      </c>
      <c r="B123" s="138" t="s">
        <v>126</v>
      </c>
      <c r="C123" s="139" t="s">
        <v>589</v>
      </c>
      <c r="D123" s="139"/>
      <c r="E123" s="138"/>
      <c r="F123" s="138"/>
      <c r="G123" s="138"/>
      <c r="H123" s="138"/>
      <c r="I123" s="138"/>
      <c r="J123" s="138"/>
      <c r="K123" s="138"/>
      <c r="L123" s="138"/>
      <c r="M123" s="125">
        <f t="shared" si="2"/>
        <v>0</v>
      </c>
      <c r="N123" s="142"/>
    </row>
    <row r="124" spans="1:14" s="121" customFormat="1" ht="36">
      <c r="A124" s="144" t="s">
        <v>71</v>
      </c>
      <c r="B124" s="138" t="s">
        <v>126</v>
      </c>
      <c r="C124" s="139" t="s">
        <v>590</v>
      </c>
      <c r="D124" s="139"/>
      <c r="E124" s="138"/>
      <c r="F124" s="138"/>
      <c r="G124" s="138"/>
      <c r="H124" s="138"/>
      <c r="I124" s="138"/>
      <c r="J124" s="138"/>
      <c r="K124" s="138"/>
      <c r="L124" s="138"/>
      <c r="M124" s="125">
        <f t="shared" si="2"/>
        <v>0</v>
      </c>
      <c r="N124" s="142"/>
    </row>
    <row r="125" spans="1:14" s="121" customFormat="1" ht="36">
      <c r="A125" s="218" t="s">
        <v>424</v>
      </c>
      <c r="B125" s="138" t="s">
        <v>79</v>
      </c>
      <c r="C125" s="139" t="s">
        <v>596</v>
      </c>
      <c r="D125" s="139"/>
      <c r="E125" s="138"/>
      <c r="F125" s="138"/>
      <c r="G125" s="138"/>
      <c r="H125" s="138"/>
      <c r="I125" s="138"/>
      <c r="J125" s="138"/>
      <c r="K125" s="138"/>
      <c r="L125" s="138"/>
      <c r="M125" s="125">
        <f t="shared" si="2"/>
        <v>0</v>
      </c>
      <c r="N125" s="142"/>
    </row>
    <row r="126" spans="1:14" s="121" customFormat="1" ht="36">
      <c r="A126" s="144" t="s">
        <v>34</v>
      </c>
      <c r="B126" s="138" t="s">
        <v>126</v>
      </c>
      <c r="C126" s="139" t="s">
        <v>589</v>
      </c>
      <c r="D126" s="139"/>
      <c r="E126" s="138"/>
      <c r="F126" s="138"/>
      <c r="G126" s="138"/>
      <c r="H126" s="138"/>
      <c r="I126" s="138"/>
      <c r="J126" s="138"/>
      <c r="K126" s="138"/>
      <c r="L126" s="138"/>
      <c r="M126" s="125">
        <f t="shared" si="2"/>
        <v>0</v>
      </c>
      <c r="N126" s="142"/>
    </row>
    <row r="127" spans="1:14" s="121" customFormat="1" ht="36">
      <c r="A127" s="144" t="s">
        <v>35</v>
      </c>
      <c r="B127" s="138" t="s">
        <v>126</v>
      </c>
      <c r="C127" s="139" t="s">
        <v>590</v>
      </c>
      <c r="D127" s="139"/>
      <c r="E127" s="138"/>
      <c r="F127" s="138"/>
      <c r="G127" s="138"/>
      <c r="H127" s="138"/>
      <c r="I127" s="138"/>
      <c r="J127" s="138"/>
      <c r="K127" s="138"/>
      <c r="L127" s="138"/>
      <c r="M127" s="125">
        <f t="shared" si="2"/>
        <v>0</v>
      </c>
      <c r="N127" s="142"/>
    </row>
    <row r="128" spans="1:14" s="121" customFormat="1" ht="22.5">
      <c r="A128" s="268"/>
      <c r="B128" s="265"/>
      <c r="C128" s="265"/>
      <c r="D128" s="265"/>
      <c r="E128" s="265"/>
      <c r="F128" s="269" t="s">
        <v>199</v>
      </c>
      <c r="G128" s="265"/>
      <c r="H128" s="265"/>
      <c r="I128" s="270"/>
      <c r="J128" s="270"/>
      <c r="K128" s="265"/>
      <c r="L128" s="265"/>
      <c r="M128" s="265"/>
      <c r="N128" s="266"/>
    </row>
    <row r="129" spans="1:14" s="121" customFormat="1" ht="18">
      <c r="A129" s="179" t="s">
        <v>26</v>
      </c>
      <c r="B129" s="147" t="s">
        <v>205</v>
      </c>
      <c r="C129" s="181"/>
      <c r="D129" s="181" t="s">
        <v>201</v>
      </c>
      <c r="E129" s="181"/>
      <c r="F129" s="181" t="s">
        <v>202</v>
      </c>
      <c r="G129" s="181" t="s">
        <v>203</v>
      </c>
      <c r="H129" s="155"/>
      <c r="I129" s="155"/>
      <c r="J129" s="155"/>
      <c r="K129" s="155"/>
      <c r="L129" s="155"/>
      <c r="M129" s="156"/>
      <c r="N129" s="155"/>
    </row>
    <row r="130" spans="1:14" s="121" customFormat="1" ht="18">
      <c r="A130" s="151"/>
      <c r="B130" s="152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50"/>
      <c r="N130" s="149"/>
    </row>
    <row r="131" spans="1:14" s="121" customFormat="1" ht="18">
      <c r="A131" s="151"/>
      <c r="B131" s="152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50"/>
      <c r="N131" s="149"/>
    </row>
    <row r="132" spans="1:14" s="121" customFormat="1" ht="18">
      <c r="A132" s="152"/>
      <c r="B132" s="152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50"/>
      <c r="N132" s="149"/>
    </row>
    <row r="133" spans="1:14" s="121" customFormat="1" ht="18">
      <c r="A133" s="151"/>
      <c r="B133" s="152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50"/>
      <c r="N133" s="149"/>
    </row>
    <row r="134" spans="1:14" s="121" customFormat="1" ht="18">
      <c r="A134" s="151"/>
      <c r="B134" s="152"/>
      <c r="C134" s="149"/>
      <c r="D134" s="148"/>
      <c r="E134" s="148"/>
      <c r="F134" s="148"/>
      <c r="G134" s="148"/>
      <c r="H134" s="149"/>
      <c r="I134" s="149"/>
      <c r="J134" s="149"/>
      <c r="K134" s="149"/>
      <c r="L134" s="149"/>
      <c r="M134" s="150"/>
      <c r="N134" s="149"/>
    </row>
    <row r="135" spans="1:14" s="121" customFormat="1" ht="18">
      <c r="A135" s="146" t="s">
        <v>27</v>
      </c>
      <c r="B135" s="147" t="s">
        <v>205</v>
      </c>
      <c r="C135" s="148"/>
      <c r="D135" s="148" t="s">
        <v>201</v>
      </c>
      <c r="E135" s="148"/>
      <c r="F135" s="148" t="s">
        <v>202</v>
      </c>
      <c r="G135" s="148" t="s">
        <v>203</v>
      </c>
      <c r="H135" s="149"/>
      <c r="I135" s="149"/>
      <c r="J135" s="149"/>
      <c r="K135" s="149"/>
      <c r="L135" s="149"/>
      <c r="M135" s="150"/>
      <c r="N135" s="149"/>
    </row>
    <row r="136" spans="1:14" s="121" customFormat="1" ht="18">
      <c r="A136" s="151"/>
      <c r="B136" s="152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50"/>
      <c r="N136" s="149"/>
    </row>
    <row r="137" spans="1:14" s="121" customFormat="1" ht="18">
      <c r="A137" s="151"/>
      <c r="B137" s="152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50"/>
      <c r="N137" s="149"/>
    </row>
    <row r="138" spans="1:14" s="121" customFormat="1" ht="18">
      <c r="A138" s="151"/>
      <c r="B138" s="152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50"/>
      <c r="N138" s="149"/>
    </row>
    <row r="139" spans="1:14" s="121" customFormat="1" ht="18">
      <c r="A139" s="151"/>
      <c r="B139" s="152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50"/>
      <c r="N139" s="149"/>
    </row>
    <row r="140" spans="1:14" s="121" customFormat="1" ht="18">
      <c r="A140" s="151"/>
      <c r="B140" s="152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50"/>
      <c r="N140" s="149"/>
    </row>
    <row r="141" spans="1:14" s="121" customFormat="1" ht="18">
      <c r="A141" s="151"/>
      <c r="B141" s="152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50"/>
      <c r="N141" s="149"/>
    </row>
    <row r="142" spans="1:14" s="121" customFormat="1" ht="18">
      <c r="A142" s="151"/>
      <c r="B142" s="152"/>
      <c r="C142" s="149"/>
      <c r="D142" s="214"/>
      <c r="E142" s="214"/>
      <c r="F142" s="214"/>
      <c r="G142" s="214"/>
      <c r="H142" s="149"/>
      <c r="I142" s="149"/>
      <c r="J142" s="149"/>
      <c r="K142" s="149"/>
      <c r="L142" s="149"/>
      <c r="M142" s="150"/>
      <c r="N142" s="149"/>
    </row>
    <row r="143" spans="1:14" s="121" customFormat="1" ht="18">
      <c r="A143" s="214"/>
      <c r="B143" s="214"/>
      <c r="C143" s="214"/>
      <c r="D143" s="149"/>
      <c r="E143" s="149"/>
      <c r="F143" s="149"/>
      <c r="G143" s="149"/>
      <c r="H143" s="149"/>
      <c r="I143" s="149"/>
      <c r="J143" s="149"/>
      <c r="K143" s="149"/>
      <c r="L143" s="149"/>
      <c r="M143" s="150"/>
      <c r="N143" s="149"/>
    </row>
    <row r="144" spans="1:14" s="121" customFormat="1" ht="18">
      <c r="A144" s="151"/>
      <c r="B144" s="152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50"/>
      <c r="N144" s="149"/>
    </row>
    <row r="145" spans="1:14" s="121" customFormat="1" ht="18">
      <c r="A145" s="151"/>
      <c r="B145" s="152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50"/>
      <c r="N145" s="149"/>
    </row>
    <row r="146" spans="1:14" s="121" customFormat="1" ht="18">
      <c r="A146" s="151"/>
      <c r="B146" s="152"/>
      <c r="C146" s="149"/>
      <c r="D146" s="148"/>
      <c r="E146" s="148"/>
      <c r="F146" s="148"/>
      <c r="G146" s="148"/>
      <c r="H146" s="149"/>
      <c r="I146" s="149"/>
      <c r="J146" s="149"/>
      <c r="K146" s="149"/>
      <c r="L146" s="149"/>
      <c r="M146" s="150"/>
      <c r="N146" s="149"/>
    </row>
    <row r="147" spans="1:14" s="121" customFormat="1" ht="18">
      <c r="A147" s="146" t="s">
        <v>28</v>
      </c>
      <c r="B147" s="147" t="s">
        <v>205</v>
      </c>
      <c r="C147" s="148"/>
      <c r="D147" s="148" t="s">
        <v>201</v>
      </c>
      <c r="E147" s="148"/>
      <c r="F147" s="148" t="s">
        <v>202</v>
      </c>
      <c r="G147" s="148" t="s">
        <v>203</v>
      </c>
      <c r="H147" s="149"/>
      <c r="I147" s="149"/>
      <c r="J147" s="149"/>
      <c r="K147" s="149"/>
      <c r="L147" s="149"/>
      <c r="M147" s="150"/>
      <c r="N147" s="149"/>
    </row>
    <row r="148" spans="1:14" s="121" customFormat="1" ht="18">
      <c r="A148" s="151"/>
      <c r="B148" s="152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50"/>
      <c r="N148" s="149"/>
    </row>
    <row r="149" spans="1:14" s="121" customFormat="1" ht="18">
      <c r="A149" s="213"/>
      <c r="B149" s="152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50"/>
      <c r="N149" s="149"/>
    </row>
    <row r="150" spans="1:14" s="121" customFormat="1" ht="18">
      <c r="A150" s="151"/>
      <c r="B150" s="152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50"/>
      <c r="N150" s="149"/>
    </row>
    <row r="151" spans="1:14" s="121" customFormat="1" ht="18">
      <c r="A151" s="151"/>
      <c r="B151" s="152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50"/>
      <c r="N151" s="149"/>
    </row>
    <row r="152" spans="1:14" s="121" customFormat="1" ht="18">
      <c r="A152" s="151"/>
      <c r="B152" s="152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50"/>
      <c r="N152" s="149"/>
    </row>
    <row r="153" spans="1:14" s="121" customFormat="1" ht="18">
      <c r="A153" s="151"/>
      <c r="B153" s="152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50"/>
      <c r="N153" s="149"/>
    </row>
    <row r="154" spans="1:14" s="121" customFormat="1" ht="18">
      <c r="A154" s="151"/>
      <c r="B154" s="152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50"/>
      <c r="N154" s="149"/>
    </row>
    <row r="155" spans="1:14" s="121" customFormat="1" ht="18">
      <c r="A155" s="151"/>
      <c r="B155" s="152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50"/>
      <c r="N155" s="149"/>
    </row>
    <row r="156" spans="1:14" s="121" customFormat="1" ht="18">
      <c r="A156" s="151"/>
      <c r="B156" s="152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50"/>
      <c r="N156" s="149"/>
    </row>
    <row r="157" spans="1:14" s="121" customFormat="1" ht="18">
      <c r="A157" s="151"/>
      <c r="B157" s="152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50"/>
      <c r="N157" s="149"/>
    </row>
    <row r="158" spans="1:14" ht="18">
      <c r="A158" s="151"/>
      <c r="B158" s="152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50"/>
      <c r="N158" s="149"/>
    </row>
    <row r="159" spans="1:14" ht="18">
      <c r="A159" s="151"/>
      <c r="B159" s="152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50"/>
      <c r="N159" s="149"/>
    </row>
    <row r="160" spans="1:14" ht="18">
      <c r="A160" s="151"/>
      <c r="B160" s="152"/>
      <c r="C160" s="149"/>
      <c r="D160" s="326"/>
      <c r="E160" s="327"/>
      <c r="F160" s="327"/>
      <c r="G160" s="327"/>
      <c r="H160" s="327"/>
      <c r="I160" s="327"/>
      <c r="J160" s="327"/>
      <c r="K160" s="327"/>
      <c r="L160" s="327"/>
      <c r="M160" s="328"/>
      <c r="N160" s="327"/>
    </row>
    <row r="161" spans="1:14" ht="18">
      <c r="A161" s="126"/>
      <c r="B161" s="127"/>
      <c r="C161" s="128"/>
      <c r="D161" s="128"/>
      <c r="E161" s="127"/>
      <c r="F161" s="127"/>
      <c r="G161" s="127"/>
      <c r="H161" s="127"/>
      <c r="I161" s="127"/>
      <c r="J161" s="127"/>
      <c r="K161" s="127"/>
      <c r="L161" s="127"/>
      <c r="M161" s="129"/>
      <c r="N161" s="127"/>
    </row>
    <row r="162" spans="1:14" ht="18">
      <c r="A162" s="126"/>
      <c r="B162" s="127"/>
      <c r="C162" s="128"/>
      <c r="D162" s="128"/>
      <c r="E162" s="127"/>
      <c r="F162" s="127"/>
      <c r="G162" s="127"/>
      <c r="H162" s="127"/>
      <c r="I162" s="127"/>
      <c r="J162" s="127"/>
      <c r="K162" s="127"/>
      <c r="L162" s="127"/>
      <c r="M162" s="129"/>
      <c r="N162" s="127"/>
    </row>
    <row r="163" spans="1:14" ht="18">
      <c r="A163" s="126"/>
      <c r="B163" s="127"/>
      <c r="C163" s="128"/>
      <c r="D163" s="128"/>
      <c r="E163" s="127"/>
      <c r="F163" s="127"/>
      <c r="G163" s="127"/>
      <c r="H163" s="127"/>
      <c r="I163" s="127"/>
      <c r="J163" s="127"/>
      <c r="K163" s="127"/>
      <c r="L163" s="127"/>
      <c r="M163" s="129"/>
      <c r="N163" s="127"/>
    </row>
    <row r="164" spans="1:14" ht="18">
      <c r="A164" s="126"/>
      <c r="B164" s="127"/>
      <c r="C164" s="128"/>
      <c r="D164" s="128"/>
      <c r="E164" s="127"/>
      <c r="F164" s="127"/>
      <c r="G164" s="127"/>
      <c r="H164" s="127"/>
      <c r="I164" s="127"/>
      <c r="J164" s="127"/>
      <c r="K164" s="127"/>
      <c r="L164" s="127"/>
      <c r="M164" s="129"/>
      <c r="N164" s="127"/>
    </row>
    <row r="165" spans="1:14" ht="18">
      <c r="A165" s="126"/>
      <c r="B165" s="127"/>
      <c r="C165" s="128"/>
      <c r="D165" s="128"/>
      <c r="E165" s="127"/>
      <c r="F165" s="127"/>
      <c r="G165" s="127"/>
      <c r="H165" s="127"/>
      <c r="I165" s="127"/>
      <c r="J165" s="127"/>
      <c r="K165" s="127"/>
      <c r="L165" s="127"/>
      <c r="M165" s="129"/>
      <c r="N165" s="127"/>
    </row>
    <row r="166" spans="1:14" ht="18">
      <c r="A166" s="126"/>
      <c r="B166" s="127"/>
      <c r="C166" s="128"/>
      <c r="D166" s="128"/>
      <c r="E166" s="127"/>
      <c r="F166" s="127"/>
      <c r="G166" s="127"/>
      <c r="H166" s="127"/>
      <c r="I166" s="127"/>
      <c r="J166" s="127"/>
      <c r="K166" s="127"/>
      <c r="L166" s="127"/>
      <c r="M166" s="129"/>
      <c r="N166" s="127"/>
    </row>
    <row r="167" spans="1:14" ht="18">
      <c r="A167" s="126"/>
      <c r="B167" s="127"/>
      <c r="C167" s="128"/>
      <c r="D167" s="128"/>
      <c r="E167" s="127"/>
      <c r="F167" s="127"/>
      <c r="G167" s="127"/>
      <c r="H167" s="127"/>
      <c r="I167" s="127"/>
      <c r="J167" s="127"/>
      <c r="K167" s="127"/>
      <c r="L167" s="127"/>
      <c r="M167" s="129"/>
      <c r="N167" s="127"/>
    </row>
    <row r="168" spans="1:14" ht="18">
      <c r="A168" s="126"/>
      <c r="B168" s="127"/>
      <c r="C168" s="128"/>
      <c r="D168" s="128"/>
      <c r="E168" s="127"/>
      <c r="F168" s="127"/>
      <c r="G168" s="127"/>
      <c r="H168" s="127"/>
      <c r="I168" s="127"/>
      <c r="J168" s="127"/>
      <c r="K168" s="127"/>
      <c r="L168" s="127"/>
      <c r="M168" s="129"/>
      <c r="N168" s="127"/>
    </row>
    <row r="169" spans="1:14" ht="18">
      <c r="A169" s="126"/>
      <c r="B169" s="127"/>
      <c r="C169" s="128"/>
      <c r="D169" s="128"/>
      <c r="E169" s="127"/>
      <c r="F169" s="127"/>
      <c r="G169" s="127"/>
      <c r="H169" s="127"/>
      <c r="I169" s="127"/>
      <c r="J169" s="127"/>
      <c r="K169" s="127"/>
      <c r="L169" s="127"/>
      <c r="M169" s="129"/>
      <c r="N169" s="127"/>
    </row>
    <row r="170" spans="1:14" ht="18">
      <c r="A170" s="126"/>
      <c r="B170" s="127"/>
      <c r="C170" s="128"/>
      <c r="D170" s="128"/>
      <c r="E170" s="127"/>
      <c r="F170" s="127"/>
      <c r="G170" s="127"/>
      <c r="H170" s="127"/>
      <c r="I170" s="127"/>
      <c r="J170" s="127"/>
      <c r="K170" s="127"/>
      <c r="L170" s="127"/>
      <c r="M170" s="129"/>
      <c r="N170" s="127"/>
    </row>
    <row r="171" spans="1:14" ht="18">
      <c r="A171" s="126"/>
      <c r="B171" s="127"/>
      <c r="C171" s="128"/>
      <c r="D171" s="128"/>
      <c r="E171" s="127"/>
      <c r="F171" s="127"/>
      <c r="G171" s="127"/>
      <c r="H171" s="127"/>
      <c r="I171" s="127"/>
      <c r="J171" s="127"/>
      <c r="K171" s="127"/>
      <c r="L171" s="127"/>
      <c r="M171" s="129"/>
      <c r="N171" s="127"/>
    </row>
    <row r="172" spans="1:14" ht="18">
      <c r="A172" s="126"/>
      <c r="B172" s="127"/>
      <c r="C172" s="128"/>
      <c r="D172" s="128"/>
      <c r="E172" s="127"/>
      <c r="F172" s="127"/>
      <c r="G172" s="127"/>
      <c r="H172" s="127"/>
      <c r="I172" s="127"/>
      <c r="J172" s="127"/>
      <c r="K172" s="127"/>
      <c r="L172" s="127"/>
      <c r="M172" s="129"/>
      <c r="N172" s="127"/>
    </row>
    <row r="173" spans="1:14" ht="18">
      <c r="A173" s="126"/>
      <c r="B173" s="127"/>
      <c r="C173" s="128"/>
      <c r="D173" s="128"/>
      <c r="E173" s="127"/>
      <c r="F173" s="127"/>
      <c r="G173" s="127"/>
      <c r="H173" s="127"/>
      <c r="I173" s="127"/>
      <c r="J173" s="127"/>
      <c r="K173" s="127"/>
      <c r="L173" s="127"/>
      <c r="M173" s="129"/>
      <c r="N173" s="127"/>
    </row>
    <row r="174" spans="1:14" ht="18">
      <c r="A174" s="126"/>
      <c r="B174" s="127"/>
      <c r="C174" s="128"/>
      <c r="D174" s="128"/>
      <c r="E174" s="127"/>
      <c r="F174" s="127"/>
      <c r="G174" s="127"/>
      <c r="H174" s="127"/>
      <c r="I174" s="127"/>
      <c r="J174" s="127"/>
      <c r="K174" s="127"/>
      <c r="L174" s="127"/>
      <c r="M174" s="129"/>
      <c r="N174" s="127"/>
    </row>
    <row r="175" spans="1:14" ht="18">
      <c r="A175" s="126"/>
      <c r="B175" s="127"/>
      <c r="C175" s="128"/>
      <c r="D175" s="128"/>
      <c r="E175" s="127"/>
      <c r="F175" s="127"/>
      <c r="G175" s="127"/>
      <c r="H175" s="127"/>
      <c r="I175" s="127"/>
      <c r="J175" s="127"/>
      <c r="K175" s="127"/>
      <c r="L175" s="127"/>
      <c r="M175" s="129"/>
      <c r="N175" s="127"/>
    </row>
    <row r="176" spans="1:14" ht="18">
      <c r="A176" s="126"/>
      <c r="B176" s="127"/>
      <c r="C176" s="128"/>
      <c r="D176" s="128"/>
      <c r="E176" s="127"/>
      <c r="F176" s="127"/>
      <c r="G176" s="127"/>
      <c r="H176" s="127"/>
      <c r="I176" s="127"/>
      <c r="J176" s="127"/>
      <c r="K176" s="127"/>
      <c r="L176" s="127"/>
      <c r="M176" s="129"/>
      <c r="N176" s="127"/>
    </row>
    <row r="177" spans="1:14" ht="18">
      <c r="A177" s="126"/>
      <c r="B177" s="127"/>
      <c r="C177" s="128"/>
      <c r="D177" s="128"/>
      <c r="E177" s="127"/>
      <c r="F177" s="127"/>
      <c r="G177" s="127"/>
      <c r="H177" s="127"/>
      <c r="I177" s="127"/>
      <c r="J177" s="127"/>
      <c r="K177" s="127"/>
      <c r="L177" s="127"/>
      <c r="M177" s="129"/>
      <c r="N177" s="127"/>
    </row>
    <row r="178" spans="1:14" ht="18">
      <c r="A178" s="126"/>
      <c r="B178" s="127"/>
      <c r="C178" s="128"/>
      <c r="D178" s="128"/>
      <c r="E178" s="127"/>
      <c r="F178" s="127"/>
      <c r="G178" s="127"/>
      <c r="H178" s="127"/>
      <c r="I178" s="127"/>
      <c r="J178" s="127"/>
      <c r="K178" s="127"/>
      <c r="L178" s="127"/>
      <c r="M178" s="129"/>
      <c r="N178" s="127"/>
    </row>
    <row r="179" spans="1:14" ht="18">
      <c r="A179" s="126"/>
      <c r="B179" s="127"/>
      <c r="C179" s="128"/>
      <c r="D179" s="128"/>
      <c r="E179" s="127"/>
      <c r="F179" s="127"/>
      <c r="G179" s="127"/>
      <c r="H179" s="127"/>
      <c r="I179" s="127"/>
      <c r="J179" s="127"/>
      <c r="K179" s="127"/>
      <c r="L179" s="127"/>
      <c r="M179" s="129"/>
      <c r="N179" s="127"/>
    </row>
    <row r="180" spans="1:14" ht="18">
      <c r="A180" s="126"/>
      <c r="B180" s="127"/>
      <c r="C180" s="128"/>
      <c r="D180" s="128"/>
      <c r="E180" s="127"/>
      <c r="F180" s="127"/>
      <c r="G180" s="127"/>
      <c r="H180" s="127"/>
      <c r="I180" s="127"/>
      <c r="J180" s="127"/>
      <c r="K180" s="127"/>
      <c r="L180" s="127"/>
      <c r="M180" s="129"/>
      <c r="N180" s="127"/>
    </row>
    <row r="181" spans="1:14" ht="18">
      <c r="A181" s="126"/>
      <c r="B181" s="127"/>
      <c r="C181" s="128"/>
      <c r="D181" s="128"/>
      <c r="E181" s="127"/>
      <c r="F181" s="127"/>
      <c r="G181" s="127"/>
      <c r="H181" s="127"/>
      <c r="I181" s="127"/>
      <c r="J181" s="127"/>
      <c r="K181" s="127"/>
      <c r="L181" s="127"/>
      <c r="M181" s="129"/>
      <c r="N181" s="127"/>
    </row>
    <row r="182" spans="1:14" ht="18">
      <c r="A182" s="126"/>
      <c r="B182" s="127"/>
      <c r="C182" s="128"/>
      <c r="D182" s="128"/>
      <c r="E182" s="127"/>
      <c r="F182" s="127"/>
      <c r="G182" s="127"/>
      <c r="H182" s="127"/>
      <c r="I182" s="127"/>
      <c r="J182" s="127"/>
      <c r="K182" s="127"/>
      <c r="L182" s="127"/>
      <c r="M182" s="129"/>
      <c r="N182" s="127"/>
    </row>
    <row r="183" spans="1:14" ht="18">
      <c r="A183" s="126"/>
      <c r="B183" s="127"/>
      <c r="C183" s="128"/>
      <c r="D183" s="128"/>
      <c r="E183" s="127"/>
      <c r="F183" s="127"/>
      <c r="G183" s="127"/>
      <c r="H183" s="127"/>
      <c r="I183" s="127"/>
      <c r="J183" s="127"/>
      <c r="K183" s="127"/>
      <c r="L183" s="127"/>
      <c r="M183" s="129"/>
      <c r="N183" s="127"/>
    </row>
    <row r="184" spans="1:14" ht="18">
      <c r="A184" s="126"/>
      <c r="B184" s="127"/>
      <c r="C184" s="128"/>
      <c r="D184" s="128"/>
      <c r="E184" s="127"/>
      <c r="F184" s="127"/>
      <c r="G184" s="127"/>
      <c r="H184" s="127"/>
      <c r="I184" s="127"/>
      <c r="J184" s="127"/>
      <c r="K184" s="127"/>
      <c r="L184" s="127"/>
      <c r="M184" s="129"/>
      <c r="N184" s="127"/>
    </row>
    <row r="185" spans="1:14" ht="18">
      <c r="A185" s="126"/>
      <c r="B185" s="127"/>
      <c r="C185" s="128"/>
      <c r="D185" s="128"/>
      <c r="E185" s="127"/>
      <c r="F185" s="127"/>
      <c r="G185" s="127"/>
      <c r="H185" s="127"/>
      <c r="I185" s="127"/>
      <c r="J185" s="127"/>
      <c r="K185" s="127"/>
      <c r="L185" s="127"/>
      <c r="M185" s="129"/>
      <c r="N185" s="127"/>
    </row>
    <row r="186" spans="1:14" ht="18">
      <c r="A186" s="126"/>
      <c r="B186" s="127"/>
      <c r="C186" s="128"/>
      <c r="D186" s="128"/>
      <c r="E186" s="127"/>
      <c r="F186" s="127"/>
      <c r="G186" s="127"/>
      <c r="H186" s="127"/>
      <c r="I186" s="127"/>
      <c r="J186" s="127"/>
      <c r="K186" s="127"/>
      <c r="L186" s="127"/>
      <c r="M186" s="129"/>
      <c r="N186" s="127"/>
    </row>
    <row r="187" spans="1:14" ht="18">
      <c r="A187" s="126"/>
      <c r="B187" s="127"/>
      <c r="C187" s="128"/>
      <c r="D187" s="128"/>
      <c r="E187" s="127"/>
      <c r="F187" s="127"/>
      <c r="G187" s="127"/>
      <c r="H187" s="127"/>
      <c r="I187" s="127"/>
      <c r="J187" s="127"/>
      <c r="K187" s="127"/>
      <c r="L187" s="127"/>
      <c r="M187" s="129"/>
      <c r="N187" s="127"/>
    </row>
    <row r="188" spans="1:14" ht="18">
      <c r="A188" s="126"/>
      <c r="B188" s="127"/>
      <c r="C188" s="128"/>
      <c r="D188" s="128"/>
      <c r="E188" s="127"/>
      <c r="F188" s="127"/>
      <c r="G188" s="127"/>
      <c r="H188" s="127"/>
      <c r="I188" s="127"/>
      <c r="J188" s="127"/>
      <c r="K188" s="127"/>
      <c r="L188" s="127"/>
      <c r="M188" s="129"/>
      <c r="N188" s="127"/>
    </row>
    <row r="189" spans="1:14" ht="18">
      <c r="A189" s="126"/>
      <c r="B189" s="127"/>
      <c r="C189" s="128"/>
      <c r="D189" s="128"/>
      <c r="E189" s="127"/>
      <c r="F189" s="127"/>
      <c r="G189" s="127"/>
      <c r="H189" s="127"/>
      <c r="I189" s="127"/>
      <c r="J189" s="127"/>
      <c r="K189" s="127"/>
      <c r="L189" s="127"/>
      <c r="M189" s="129"/>
      <c r="N189" s="127"/>
    </row>
    <row r="190" spans="1:14" ht="18">
      <c r="A190" s="126"/>
      <c r="B190" s="127"/>
      <c r="C190" s="128"/>
      <c r="H190" s="127"/>
      <c r="I190" s="127"/>
      <c r="J190" s="127"/>
      <c r="K190" s="127"/>
      <c r="L190" s="127"/>
      <c r="M190" s="129"/>
      <c r="N190" s="127"/>
    </row>
    <row r="191" ht="18">
      <c r="A191" s="126"/>
    </row>
  </sheetData>
  <sheetProtection formatCells="0" formatColumns="0" formatRows="0" insertColumns="0" insertRows="0" insertHyperlinks="0" deleteColumns="0" deleteRows="0"/>
  <printOptions horizontalCentered="1"/>
  <pageMargins left="0.5" right="0.5" top="0.5" bottom="0.6" header="0.5" footer="0.3"/>
  <pageSetup fitToHeight="4" horizontalDpi="300" verticalDpi="300" orientation="portrait" paperSize="5" scale="54" r:id="rId2"/>
  <headerFooter alignWithMargins="0">
    <oddFooter>&amp;L&amp;8&amp;Z&amp;F&amp;A&amp;R&amp;8&amp;G
&amp;D</oddFooter>
  </headerFooter>
  <rowBreaks count="3" manualBreakCount="3">
    <brk id="35" max="13" man="1"/>
    <brk id="80" max="13" man="1"/>
    <brk id="127" max="13" man="1"/>
  </rowBreaks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D48"/>
  <sheetViews>
    <sheetView showGridLines="0" showOutlineSymbols="0" view="pageBreakPreview" zoomScale="70" zoomScaleNormal="73" zoomScaleSheetLayoutView="70" zoomScalePageLayoutView="0" workbookViewId="0" topLeftCell="A1">
      <pane ySplit="4" topLeftCell="A22" activePane="bottomLeft" state="frozen"/>
      <selection pane="topLeft" activeCell="M1" sqref="M1:S16384"/>
      <selection pane="bottomLeft" activeCell="A3" sqref="A3"/>
    </sheetView>
  </sheetViews>
  <sheetFormatPr defaultColWidth="23.28125" defaultRowHeight="12.75"/>
  <cols>
    <col min="1" max="16384" width="23.28125" style="1" customWidth="1"/>
  </cols>
  <sheetData>
    <row r="1" spans="1:10" ht="30" customHeight="1">
      <c r="A1" s="541" t="s">
        <v>124</v>
      </c>
      <c r="B1" s="541"/>
      <c r="C1" s="541"/>
      <c r="D1" s="541"/>
      <c r="E1" s="541"/>
      <c r="I1" s="540"/>
      <c r="J1" s="540"/>
    </row>
    <row r="2" spans="1:10" ht="24" customHeight="1">
      <c r="A2" s="333" t="str">
        <f>'WAG Menu'!H3</f>
        <v>Oct-29,Nov-19,Dec-10, Dec-31, Jan-21, Feb-11, Mar-3, Mar-24, Apr-14, May-5</v>
      </c>
      <c r="B2" s="333"/>
      <c r="C2" s="333"/>
      <c r="D2" s="333"/>
      <c r="E2" s="333"/>
      <c r="I2" s="241"/>
      <c r="J2" s="241"/>
    </row>
    <row r="3" spans="1:10" ht="21" customHeight="1">
      <c r="A3" s="36" t="s">
        <v>136</v>
      </c>
      <c r="B3" s="35"/>
      <c r="C3" s="35"/>
      <c r="D3" s="35"/>
      <c r="E3" s="539" t="s">
        <v>162</v>
      </c>
      <c r="F3" s="546"/>
      <c r="G3" s="546"/>
      <c r="H3" s="546"/>
      <c r="J3" s="39"/>
    </row>
    <row r="4" spans="1:10" ht="45" customHeight="1" thickBot="1">
      <c r="A4" s="273" t="s">
        <v>1038</v>
      </c>
      <c r="B4" s="57" t="s">
        <v>97</v>
      </c>
      <c r="C4" s="57" t="s">
        <v>96</v>
      </c>
      <c r="D4" s="57" t="s">
        <v>68</v>
      </c>
      <c r="E4" s="57" t="s">
        <v>69</v>
      </c>
      <c r="F4" s="58" t="s">
        <v>697</v>
      </c>
      <c r="G4" s="59" t="s">
        <v>698</v>
      </c>
      <c r="H4" s="59" t="s">
        <v>699</v>
      </c>
      <c r="I4" s="57" t="s">
        <v>1045</v>
      </c>
      <c r="J4" s="57" t="s">
        <v>701</v>
      </c>
    </row>
    <row r="5" spans="1:11" ht="18" customHeight="1" thickTop="1">
      <c r="A5" s="8" t="s">
        <v>224</v>
      </c>
      <c r="B5" s="4"/>
      <c r="C5" s="4"/>
      <c r="D5" s="4"/>
      <c r="E5" s="4"/>
      <c r="F5" s="4"/>
      <c r="G5" s="4"/>
      <c r="H5" s="4"/>
      <c r="I5" s="4"/>
      <c r="J5" s="4"/>
      <c r="K5" s="2"/>
    </row>
    <row r="6" spans="1:10" ht="45" customHeight="1">
      <c r="A6" s="66" t="str">
        <f>'WAG Menu'!$H$4</f>
        <v>Orange Juice</v>
      </c>
      <c r="B6" s="131" t="s">
        <v>73</v>
      </c>
      <c r="C6" s="40" t="s">
        <v>104</v>
      </c>
      <c r="D6" s="40" t="s">
        <v>104</v>
      </c>
      <c r="E6" s="40" t="s">
        <v>104</v>
      </c>
      <c r="F6" s="40" t="s">
        <v>102</v>
      </c>
      <c r="G6" s="40" t="s">
        <v>102</v>
      </c>
      <c r="H6" s="40" t="s">
        <v>102</v>
      </c>
      <c r="I6" s="40" t="s">
        <v>74</v>
      </c>
      <c r="J6" s="40" t="s">
        <v>74</v>
      </c>
    </row>
    <row r="7" spans="1:10" ht="61.5" customHeight="1">
      <c r="A7" s="66" t="str">
        <f>'WAG Menu'!$H$5</f>
        <v>Cinnamon Oatmeal</v>
      </c>
      <c r="B7" s="131" t="s">
        <v>326</v>
      </c>
      <c r="C7" s="133" t="s">
        <v>74</v>
      </c>
      <c r="D7" s="40" t="s">
        <v>74</v>
      </c>
      <c r="E7" s="40" t="s">
        <v>256</v>
      </c>
      <c r="F7" s="40" t="s">
        <v>276</v>
      </c>
      <c r="G7" s="40" t="s">
        <v>276</v>
      </c>
      <c r="H7" s="40" t="s">
        <v>276</v>
      </c>
      <c r="I7" s="40" t="s">
        <v>74</v>
      </c>
      <c r="J7" s="40" t="s">
        <v>230</v>
      </c>
    </row>
    <row r="8" spans="1:11" ht="51" customHeight="1">
      <c r="A8" s="66" t="str">
        <f>'WAG Menu'!$H$6</f>
        <v>Fried Eggs</v>
      </c>
      <c r="B8" s="351" t="s">
        <v>119</v>
      </c>
      <c r="C8" s="346" t="s">
        <v>74</v>
      </c>
      <c r="D8" s="352" t="s">
        <v>1059</v>
      </c>
      <c r="E8" s="346" t="s">
        <v>1060</v>
      </c>
      <c r="F8" s="346" t="s">
        <v>74</v>
      </c>
      <c r="G8" s="352" t="s">
        <v>1059</v>
      </c>
      <c r="H8" s="346" t="s">
        <v>1060</v>
      </c>
      <c r="I8" s="346" t="s">
        <v>74</v>
      </c>
      <c r="J8" s="346" t="s">
        <v>74</v>
      </c>
      <c r="K8" s="2"/>
    </row>
    <row r="9" spans="1:10" ht="60" customHeight="1">
      <c r="A9" s="66" t="str">
        <f>'WAG Menu'!$H$7</f>
        <v>Whole Wheat Toast</v>
      </c>
      <c r="B9" s="131" t="s">
        <v>77</v>
      </c>
      <c r="C9" s="40" t="s">
        <v>236</v>
      </c>
      <c r="D9" s="40" t="s">
        <v>236</v>
      </c>
      <c r="E9" s="40" t="s">
        <v>237</v>
      </c>
      <c r="F9" s="40" t="s">
        <v>74</v>
      </c>
      <c r="G9" s="40" t="s">
        <v>236</v>
      </c>
      <c r="H9" s="40" t="s">
        <v>237</v>
      </c>
      <c r="I9" s="40" t="s">
        <v>504</v>
      </c>
      <c r="J9" s="40" t="s">
        <v>74</v>
      </c>
    </row>
    <row r="10" spans="1:10" ht="51" customHeight="1">
      <c r="A10" s="66" t="str">
        <f>'WAG Menu'!$H$8</f>
        <v>Cantaloupe</v>
      </c>
      <c r="B10" s="131" t="s">
        <v>82</v>
      </c>
      <c r="C10" s="40" t="s">
        <v>74</v>
      </c>
      <c r="D10" s="40" t="s">
        <v>497</v>
      </c>
      <c r="E10" s="40" t="s">
        <v>720</v>
      </c>
      <c r="F10" s="40" t="s">
        <v>186</v>
      </c>
      <c r="G10" s="40" t="s">
        <v>498</v>
      </c>
      <c r="H10" s="40" t="s">
        <v>499</v>
      </c>
      <c r="I10" s="40" t="s">
        <v>74</v>
      </c>
      <c r="J10" s="40" t="s">
        <v>74</v>
      </c>
    </row>
    <row r="11" spans="1:10" ht="51" customHeight="1">
      <c r="A11" s="66">
        <f>'WAG Menu'!$H$9</f>
        <v>0</v>
      </c>
      <c r="B11" s="131" t="s">
        <v>331</v>
      </c>
      <c r="C11" s="40" t="s">
        <v>74</v>
      </c>
      <c r="D11" s="40" t="s">
        <v>248</v>
      </c>
      <c r="E11" s="40" t="s">
        <v>716</v>
      </c>
      <c r="F11" s="40" t="s">
        <v>717</v>
      </c>
      <c r="G11" s="40" t="s">
        <v>718</v>
      </c>
      <c r="H11" s="40" t="s">
        <v>719</v>
      </c>
      <c r="I11" s="40" t="s">
        <v>74</v>
      </c>
      <c r="J11" s="40" t="s">
        <v>74</v>
      </c>
    </row>
    <row r="12" spans="1:10" ht="43.5" customHeight="1">
      <c r="A12" s="130" t="s">
        <v>80</v>
      </c>
      <c r="B12" s="131" t="s">
        <v>81</v>
      </c>
      <c r="C12" s="40" t="s">
        <v>74</v>
      </c>
      <c r="D12" s="40" t="s">
        <v>74</v>
      </c>
      <c r="E12" s="40" t="s">
        <v>74</v>
      </c>
      <c r="F12" s="40" t="s">
        <v>82</v>
      </c>
      <c r="G12" s="40" t="s">
        <v>82</v>
      </c>
      <c r="H12" s="40" t="s">
        <v>82</v>
      </c>
      <c r="I12" s="40" t="s">
        <v>74</v>
      </c>
      <c r="J12" s="40" t="s">
        <v>74</v>
      </c>
    </row>
    <row r="13" spans="1:10" ht="51" customHeight="1">
      <c r="A13" s="130" t="s">
        <v>83</v>
      </c>
      <c r="B13" s="131" t="s">
        <v>73</v>
      </c>
      <c r="C13" s="40" t="s">
        <v>74</v>
      </c>
      <c r="D13" s="40" t="s">
        <v>74</v>
      </c>
      <c r="E13" s="40" t="s">
        <v>74</v>
      </c>
      <c r="F13" s="40" t="s">
        <v>82</v>
      </c>
      <c r="G13" s="40" t="s">
        <v>82</v>
      </c>
      <c r="H13" s="40" t="s">
        <v>82</v>
      </c>
      <c r="I13" s="40" t="s">
        <v>74</v>
      </c>
      <c r="J13" s="40" t="s">
        <v>74</v>
      </c>
    </row>
    <row r="14" spans="1:10" ht="18" customHeight="1">
      <c r="A14" s="9" t="s">
        <v>222</v>
      </c>
      <c r="B14" s="44"/>
      <c r="C14" s="42"/>
      <c r="D14" s="42"/>
      <c r="E14" s="42"/>
      <c r="F14" s="42"/>
      <c r="G14" s="42"/>
      <c r="H14" s="42"/>
      <c r="I14" s="42"/>
      <c r="J14" s="42"/>
    </row>
    <row r="15" spans="1:10" ht="51" customHeight="1">
      <c r="A15" s="66" t="str">
        <f>'WAG Menu'!$H$11</f>
        <v>Variety of Cold Cereals</v>
      </c>
      <c r="B15" s="131" t="s">
        <v>326</v>
      </c>
      <c r="C15" s="40" t="s">
        <v>74</v>
      </c>
      <c r="D15" s="40" t="s">
        <v>74</v>
      </c>
      <c r="E15" s="330" t="s">
        <v>75</v>
      </c>
      <c r="F15" s="40" t="s">
        <v>107</v>
      </c>
      <c r="G15" s="40" t="s">
        <v>107</v>
      </c>
      <c r="H15" s="330" t="s">
        <v>75</v>
      </c>
      <c r="I15" s="40" t="s">
        <v>74</v>
      </c>
      <c r="J15" s="40" t="s">
        <v>164</v>
      </c>
    </row>
    <row r="16" spans="1:10" ht="51" customHeight="1">
      <c r="A16" s="66" t="str">
        <f>'WAG Menu'!$H$12</f>
        <v>Sliced Bacon</v>
      </c>
      <c r="B16" s="364" t="s">
        <v>160</v>
      </c>
      <c r="C16" s="367" t="s">
        <v>74</v>
      </c>
      <c r="D16" s="367" t="s">
        <v>74</v>
      </c>
      <c r="E16" s="340" t="s">
        <v>1049</v>
      </c>
      <c r="F16" s="340" t="s">
        <v>1041</v>
      </c>
      <c r="G16" s="339" t="s">
        <v>1041</v>
      </c>
      <c r="H16" s="340" t="s">
        <v>1056</v>
      </c>
      <c r="I16" s="340" t="s">
        <v>74</v>
      </c>
      <c r="J16" s="340" t="s">
        <v>74</v>
      </c>
    </row>
    <row r="17" spans="1:10" ht="51" customHeight="1">
      <c r="A17" s="66" t="str">
        <f>'WAG Menu'!$H$13</f>
        <v>English Muffin</v>
      </c>
      <c r="B17" s="131" t="s">
        <v>77</v>
      </c>
      <c r="C17" s="40" t="s">
        <v>74</v>
      </c>
      <c r="D17" s="40" t="s">
        <v>74</v>
      </c>
      <c r="E17" s="40" t="s">
        <v>244</v>
      </c>
      <c r="F17" s="40" t="s">
        <v>329</v>
      </c>
      <c r="G17" s="40" t="s">
        <v>329</v>
      </c>
      <c r="H17" s="40" t="s">
        <v>151</v>
      </c>
      <c r="I17" s="40" t="s">
        <v>74</v>
      </c>
      <c r="J17" s="40" t="s">
        <v>330</v>
      </c>
    </row>
    <row r="18" spans="1:10" ht="17.25" customHeight="1">
      <c r="A18" s="10" t="s">
        <v>223</v>
      </c>
      <c r="B18" s="45"/>
      <c r="C18" s="42"/>
      <c r="D18" s="42"/>
      <c r="E18" s="42"/>
      <c r="F18" s="42"/>
      <c r="G18" s="42"/>
      <c r="H18" s="42"/>
      <c r="I18" s="42"/>
      <c r="J18" s="42"/>
    </row>
    <row r="19" spans="1:11" ht="61.5" customHeight="1">
      <c r="A19" s="66" t="str">
        <f>'WAG Menu'!$H$15</f>
        <v>Cream of Mushroom Soup</v>
      </c>
      <c r="B19" s="131" t="s">
        <v>495</v>
      </c>
      <c r="C19" s="40" t="s">
        <v>74</v>
      </c>
      <c r="D19" s="40" t="s">
        <v>496</v>
      </c>
      <c r="E19" s="40" t="s">
        <v>496</v>
      </c>
      <c r="F19" s="40" t="s">
        <v>782</v>
      </c>
      <c r="G19" s="40" t="s">
        <v>783</v>
      </c>
      <c r="H19" s="40" t="s">
        <v>783</v>
      </c>
      <c r="I19" s="40" t="s">
        <v>74</v>
      </c>
      <c r="J19" s="40" t="s">
        <v>571</v>
      </c>
      <c r="K19" s="2"/>
    </row>
    <row r="20" spans="1:11" ht="118.5" customHeight="1">
      <c r="A20" s="66" t="str">
        <f>'WAG Menu'!$H$16</f>
        <v>Pancakes with Syrup</v>
      </c>
      <c r="B20" s="193" t="s">
        <v>827</v>
      </c>
      <c r="C20" s="193" t="s">
        <v>828</v>
      </c>
      <c r="D20" s="193" t="s">
        <v>829</v>
      </c>
      <c r="E20" s="193" t="s">
        <v>830</v>
      </c>
      <c r="F20" s="193" t="s">
        <v>831</v>
      </c>
      <c r="G20" s="193" t="s">
        <v>832</v>
      </c>
      <c r="H20" s="193" t="s">
        <v>833</v>
      </c>
      <c r="I20" s="193" t="s">
        <v>835</v>
      </c>
      <c r="J20" s="193" t="s">
        <v>834</v>
      </c>
      <c r="K20" s="2"/>
    </row>
    <row r="21" spans="1:11" ht="60.75" customHeight="1">
      <c r="A21" s="66" t="str">
        <f>'WAG Menu'!$H$17</f>
        <v>Sausage Links</v>
      </c>
      <c r="B21" s="131" t="s">
        <v>120</v>
      </c>
      <c r="C21" s="40" t="s">
        <v>74</v>
      </c>
      <c r="D21" s="40" t="s">
        <v>74</v>
      </c>
      <c r="E21" s="335" t="s">
        <v>252</v>
      </c>
      <c r="F21" s="40" t="s">
        <v>74</v>
      </c>
      <c r="G21" s="40" t="s">
        <v>74</v>
      </c>
      <c r="H21" s="335" t="s">
        <v>252</v>
      </c>
      <c r="I21" s="40" t="s">
        <v>74</v>
      </c>
      <c r="J21" s="194" t="s">
        <v>826</v>
      </c>
      <c r="K21" s="2"/>
    </row>
    <row r="22" spans="1:11" ht="48.75" customHeight="1">
      <c r="A22" s="66" t="str">
        <f>'WAG Menu'!$H$18</f>
        <v>Hot Fruit Compote</v>
      </c>
      <c r="B22" s="193" t="s">
        <v>147</v>
      </c>
      <c r="C22" s="194" t="s">
        <v>74</v>
      </c>
      <c r="D22" s="194" t="s">
        <v>248</v>
      </c>
      <c r="E22" s="194" t="s">
        <v>244</v>
      </c>
      <c r="F22" s="194" t="s">
        <v>74</v>
      </c>
      <c r="G22" s="194" t="s">
        <v>248</v>
      </c>
      <c r="H22" s="194" t="s">
        <v>244</v>
      </c>
      <c r="I22" s="40" t="s">
        <v>74</v>
      </c>
      <c r="J22" s="40" t="s">
        <v>74</v>
      </c>
      <c r="K22" s="2"/>
    </row>
    <row r="23" spans="1:11" ht="39.75" customHeight="1">
      <c r="A23" s="130" t="s">
        <v>240</v>
      </c>
      <c r="B23" s="131" t="s">
        <v>86</v>
      </c>
      <c r="C23" s="40" t="s">
        <v>74</v>
      </c>
      <c r="D23" s="40" t="s">
        <v>90</v>
      </c>
      <c r="E23" s="40" t="s">
        <v>90</v>
      </c>
      <c r="F23" s="249" t="s">
        <v>241</v>
      </c>
      <c r="G23" s="40" t="s">
        <v>90</v>
      </c>
      <c r="H23" s="40" t="s">
        <v>90</v>
      </c>
      <c r="I23" s="40" t="s">
        <v>74</v>
      </c>
      <c r="J23" s="40" t="s">
        <v>159</v>
      </c>
      <c r="K23" s="2"/>
    </row>
    <row r="24" spans="1:11" ht="39" customHeight="1">
      <c r="A24" s="130" t="s">
        <v>80</v>
      </c>
      <c r="B24" s="131" t="s">
        <v>81</v>
      </c>
      <c r="C24" s="40" t="s">
        <v>74</v>
      </c>
      <c r="D24" s="40" t="s">
        <v>74</v>
      </c>
      <c r="E24" s="40" t="s">
        <v>74</v>
      </c>
      <c r="F24" s="40" t="s">
        <v>82</v>
      </c>
      <c r="G24" s="40" t="s">
        <v>82</v>
      </c>
      <c r="H24" s="40" t="s">
        <v>82</v>
      </c>
      <c r="I24" s="40" t="s">
        <v>74</v>
      </c>
      <c r="J24" s="40" t="s">
        <v>74</v>
      </c>
      <c r="K24" s="2"/>
    </row>
    <row r="25" spans="1:10" ht="48.75" customHeight="1">
      <c r="A25" s="130" t="s">
        <v>83</v>
      </c>
      <c r="B25" s="131" t="s">
        <v>73</v>
      </c>
      <c r="C25" s="40" t="s">
        <v>74</v>
      </c>
      <c r="D25" s="40" t="s">
        <v>74</v>
      </c>
      <c r="E25" s="40" t="s">
        <v>74</v>
      </c>
      <c r="F25" s="40" t="s">
        <v>36</v>
      </c>
      <c r="G25" s="40" t="s">
        <v>36</v>
      </c>
      <c r="H25" s="40" t="s">
        <v>36</v>
      </c>
      <c r="I25" s="40" t="s">
        <v>74</v>
      </c>
      <c r="J25" s="40" t="s">
        <v>74</v>
      </c>
    </row>
    <row r="26" spans="1:10" ht="19.5" customHeight="1">
      <c r="A26" s="11" t="s">
        <v>222</v>
      </c>
      <c r="B26" s="44"/>
      <c r="C26" s="42"/>
      <c r="D26" s="42"/>
      <c r="E26" s="42"/>
      <c r="F26" s="42"/>
      <c r="G26" s="42"/>
      <c r="H26" s="42"/>
      <c r="I26" s="42"/>
      <c r="J26" s="42"/>
    </row>
    <row r="27" spans="1:10" ht="87.75" customHeight="1">
      <c r="A27" s="66" t="str">
        <f>'WAG Menu'!$H$21</f>
        <v>Captain Burger</v>
      </c>
      <c r="B27" s="193" t="s">
        <v>387</v>
      </c>
      <c r="C27" s="194" t="s">
        <v>469</v>
      </c>
      <c r="D27" s="194" t="s">
        <v>469</v>
      </c>
      <c r="E27" s="194" t="s">
        <v>572</v>
      </c>
      <c r="F27" s="194" t="s">
        <v>386</v>
      </c>
      <c r="G27" s="194" t="s">
        <v>470</v>
      </c>
      <c r="H27" s="194" t="s">
        <v>572</v>
      </c>
      <c r="I27" s="193" t="s">
        <v>388</v>
      </c>
      <c r="J27" s="193" t="s">
        <v>473</v>
      </c>
    </row>
    <row r="28" spans="1:11" ht="40.5" customHeight="1">
      <c r="A28" s="66" t="str">
        <f>'WAG Menu'!$H$22</f>
        <v>Coleslaw</v>
      </c>
      <c r="B28" s="193" t="s">
        <v>147</v>
      </c>
      <c r="C28" s="194" t="s">
        <v>74</v>
      </c>
      <c r="D28" s="194" t="s">
        <v>248</v>
      </c>
      <c r="E28" s="194" t="s">
        <v>244</v>
      </c>
      <c r="F28" s="194" t="s">
        <v>74</v>
      </c>
      <c r="G28" s="194" t="s">
        <v>248</v>
      </c>
      <c r="H28" s="194" t="s">
        <v>244</v>
      </c>
      <c r="I28" s="40" t="s">
        <v>74</v>
      </c>
      <c r="J28" s="40" t="s">
        <v>74</v>
      </c>
      <c r="K28" s="2"/>
    </row>
    <row r="29" spans="1:10" ht="63" customHeight="1">
      <c r="A29" s="66" t="str">
        <f>'WAG Menu'!$H$23</f>
        <v>Orange Jello</v>
      </c>
      <c r="B29" s="131" t="s">
        <v>378</v>
      </c>
      <c r="C29" s="40" t="s">
        <v>74</v>
      </c>
      <c r="D29" s="40" t="s">
        <v>74</v>
      </c>
      <c r="E29" s="194" t="s">
        <v>244</v>
      </c>
      <c r="F29" s="193" t="s">
        <v>384</v>
      </c>
      <c r="G29" s="193" t="s">
        <v>384</v>
      </c>
      <c r="H29" s="193" t="s">
        <v>384</v>
      </c>
      <c r="I29" s="216" t="s">
        <v>74</v>
      </c>
      <c r="J29" s="40" t="s">
        <v>295</v>
      </c>
    </row>
    <row r="30" spans="1:10" ht="54.75" customHeight="1">
      <c r="A30" s="130" t="s">
        <v>87</v>
      </c>
      <c r="B30" s="131" t="s">
        <v>78</v>
      </c>
      <c r="C30" s="40" t="s">
        <v>74</v>
      </c>
      <c r="D30" s="40" t="s">
        <v>74</v>
      </c>
      <c r="E30" s="40" t="s">
        <v>244</v>
      </c>
      <c r="F30" s="40" t="s">
        <v>91</v>
      </c>
      <c r="G30" s="40" t="s">
        <v>91</v>
      </c>
      <c r="H30" s="40" t="s">
        <v>151</v>
      </c>
      <c r="I30" s="40" t="s">
        <v>74</v>
      </c>
      <c r="J30" s="40" t="s">
        <v>158</v>
      </c>
    </row>
    <row r="31" spans="1:10" ht="17.25" customHeight="1">
      <c r="A31" s="225" t="s">
        <v>233</v>
      </c>
      <c r="B31" s="41"/>
      <c r="C31" s="41"/>
      <c r="D31" s="41"/>
      <c r="E31" s="41"/>
      <c r="F31" s="41"/>
      <c r="G31" s="41"/>
      <c r="H31" s="41"/>
      <c r="I31" s="41"/>
      <c r="J31" s="41"/>
    </row>
    <row r="32" spans="1:11" ht="19.5" customHeight="1">
      <c r="A32" s="11" t="s">
        <v>225</v>
      </c>
      <c r="B32" s="44"/>
      <c r="C32" s="42"/>
      <c r="D32" s="42"/>
      <c r="E32" s="42"/>
      <c r="F32" s="42"/>
      <c r="G32" s="42"/>
      <c r="H32" s="42"/>
      <c r="I32" s="42"/>
      <c r="J32" s="42"/>
      <c r="K32" s="2"/>
    </row>
    <row r="33" spans="1:11" ht="54" customHeight="1">
      <c r="A33" s="66" t="str">
        <f>'WAG Menu'!$H$27</f>
        <v>Beef Pot Roast w/ Gravy</v>
      </c>
      <c r="B33" s="131" t="s">
        <v>93</v>
      </c>
      <c r="C33" s="40" t="s">
        <v>250</v>
      </c>
      <c r="D33" s="40" t="s">
        <v>254</v>
      </c>
      <c r="E33" s="40" t="s">
        <v>258</v>
      </c>
      <c r="F33" s="40" t="s">
        <v>74</v>
      </c>
      <c r="G33" s="40" t="s">
        <v>250</v>
      </c>
      <c r="H33" s="40" t="s">
        <v>251</v>
      </c>
      <c r="I33" s="40" t="s">
        <v>389</v>
      </c>
      <c r="J33" s="40" t="s">
        <v>74</v>
      </c>
      <c r="K33" s="2"/>
    </row>
    <row r="34" spans="1:11" ht="54" customHeight="1">
      <c r="A34" s="456" t="s">
        <v>664</v>
      </c>
      <c r="B34" s="398" t="s">
        <v>661</v>
      </c>
      <c r="C34" s="384" t="s">
        <v>74</v>
      </c>
      <c r="D34" s="384" t="s">
        <v>74</v>
      </c>
      <c r="E34" s="384" t="s">
        <v>74</v>
      </c>
      <c r="F34" s="384" t="s">
        <v>74</v>
      </c>
      <c r="G34" s="384" t="s">
        <v>74</v>
      </c>
      <c r="H34" s="384" t="s">
        <v>74</v>
      </c>
      <c r="I34" s="455" t="s">
        <v>662</v>
      </c>
      <c r="J34" s="384" t="s">
        <v>663</v>
      </c>
      <c r="K34" s="2"/>
    </row>
    <row r="35" spans="1:11" ht="54" customHeight="1">
      <c r="A35" s="66" t="str">
        <f>'WAG Menu'!H28</f>
        <v>Boiled Red Potatoes</v>
      </c>
      <c r="B35" s="131" t="s">
        <v>120</v>
      </c>
      <c r="C35" s="40" t="s">
        <v>74</v>
      </c>
      <c r="D35" s="40" t="s">
        <v>74</v>
      </c>
      <c r="E35" s="40" t="s">
        <v>252</v>
      </c>
      <c r="F35" s="40" t="s">
        <v>74</v>
      </c>
      <c r="G35" s="40" t="s">
        <v>74</v>
      </c>
      <c r="H35" s="40" t="s">
        <v>252</v>
      </c>
      <c r="I35" s="40" t="s">
        <v>74</v>
      </c>
      <c r="J35" s="194" t="s">
        <v>826</v>
      </c>
      <c r="K35" s="2"/>
    </row>
    <row r="36" spans="1:11" ht="51.75" customHeight="1">
      <c r="A36" s="72" t="str">
        <f>'WAG Menu'!H30</f>
        <v>Cinnamon Roll Cake</v>
      </c>
      <c r="B36" s="388" t="s">
        <v>1197</v>
      </c>
      <c r="C36" s="389" t="s">
        <v>74</v>
      </c>
      <c r="D36" s="389" t="s">
        <v>497</v>
      </c>
      <c r="E36" s="389" t="s">
        <v>1164</v>
      </c>
      <c r="F36" s="389" t="s">
        <v>186</v>
      </c>
      <c r="G36" s="389" t="s">
        <v>498</v>
      </c>
      <c r="H36" s="389" t="s">
        <v>499</v>
      </c>
      <c r="I36" s="417" t="s">
        <v>74</v>
      </c>
      <c r="J36" s="389" t="s">
        <v>74</v>
      </c>
      <c r="K36" s="2"/>
    </row>
    <row r="37" spans="1:11" ht="66.75" customHeight="1">
      <c r="A37" s="66" t="str">
        <f>'WAG Menu'!$H$29</f>
        <v>Seasoned Diced Turnips</v>
      </c>
      <c r="B37" s="193" t="s">
        <v>147</v>
      </c>
      <c r="C37" s="194" t="s">
        <v>74</v>
      </c>
      <c r="D37" s="194" t="s">
        <v>248</v>
      </c>
      <c r="E37" s="194" t="s">
        <v>244</v>
      </c>
      <c r="F37" s="194" t="s">
        <v>74</v>
      </c>
      <c r="G37" s="194" t="s">
        <v>248</v>
      </c>
      <c r="H37" s="194" t="s">
        <v>244</v>
      </c>
      <c r="I37" s="40" t="s">
        <v>74</v>
      </c>
      <c r="J37" s="40" t="s">
        <v>74</v>
      </c>
      <c r="K37" s="2"/>
    </row>
    <row r="38" spans="1:11" ht="42.75" customHeight="1">
      <c r="A38" s="66">
        <f>'WAG Menu'!H31</f>
        <v>0</v>
      </c>
      <c r="B38" s="131" t="s">
        <v>355</v>
      </c>
      <c r="C38" s="40" t="s">
        <v>74</v>
      </c>
      <c r="D38" s="40" t="s">
        <v>74</v>
      </c>
      <c r="E38" s="40" t="s">
        <v>244</v>
      </c>
      <c r="F38" s="40" t="s">
        <v>1110</v>
      </c>
      <c r="G38" s="40" t="s">
        <v>1110</v>
      </c>
      <c r="H38" s="40" t="s">
        <v>244</v>
      </c>
      <c r="I38" s="40" t="s">
        <v>74</v>
      </c>
      <c r="J38" s="40" t="s">
        <v>358</v>
      </c>
      <c r="K38" s="2"/>
    </row>
    <row r="39" spans="1:11" ht="47.25" customHeight="1">
      <c r="A39" s="130" t="s">
        <v>87</v>
      </c>
      <c r="B39" s="131" t="s">
        <v>78</v>
      </c>
      <c r="C39" s="40" t="s">
        <v>74</v>
      </c>
      <c r="D39" s="40" t="s">
        <v>74</v>
      </c>
      <c r="E39" s="40" t="s">
        <v>244</v>
      </c>
      <c r="F39" s="40" t="s">
        <v>91</v>
      </c>
      <c r="G39" s="40" t="s">
        <v>91</v>
      </c>
      <c r="H39" s="40" t="s">
        <v>235</v>
      </c>
      <c r="I39" s="40" t="s">
        <v>74</v>
      </c>
      <c r="J39" s="40" t="s">
        <v>158</v>
      </c>
      <c r="K39" s="2"/>
    </row>
    <row r="40" spans="1:11" ht="43.5" customHeight="1">
      <c r="A40" s="130" t="s">
        <v>80</v>
      </c>
      <c r="B40" s="131" t="s">
        <v>81</v>
      </c>
      <c r="C40" s="40" t="s">
        <v>74</v>
      </c>
      <c r="D40" s="40" t="s">
        <v>74</v>
      </c>
      <c r="E40" s="40" t="s">
        <v>74</v>
      </c>
      <c r="F40" s="40" t="s">
        <v>82</v>
      </c>
      <c r="G40" s="40" t="s">
        <v>82</v>
      </c>
      <c r="H40" s="40" t="s">
        <v>82</v>
      </c>
      <c r="I40" s="40" t="s">
        <v>74</v>
      </c>
      <c r="J40" s="40" t="s">
        <v>74</v>
      </c>
      <c r="K40" s="2"/>
    </row>
    <row r="41" spans="1:10" ht="45" customHeight="1">
      <c r="A41" s="130" t="s">
        <v>83</v>
      </c>
      <c r="B41" s="131" t="s">
        <v>73</v>
      </c>
      <c r="C41" s="40" t="s">
        <v>74</v>
      </c>
      <c r="D41" s="40" t="s">
        <v>74</v>
      </c>
      <c r="E41" s="40" t="s">
        <v>74</v>
      </c>
      <c r="F41" s="40" t="s">
        <v>36</v>
      </c>
      <c r="G41" s="40" t="s">
        <v>36</v>
      </c>
      <c r="H41" s="40" t="s">
        <v>36</v>
      </c>
      <c r="I41" s="40" t="s">
        <v>74</v>
      </c>
      <c r="J41" s="40" t="s">
        <v>74</v>
      </c>
    </row>
    <row r="42" spans="1:10" ht="21.75" customHeight="1">
      <c r="A42" s="12" t="s">
        <v>222</v>
      </c>
      <c r="B42" s="135"/>
      <c r="C42" s="43"/>
      <c r="D42" s="43"/>
      <c r="E42" s="43"/>
      <c r="F42" s="43"/>
      <c r="G42" s="43"/>
      <c r="H42" s="43"/>
      <c r="I42" s="43"/>
      <c r="J42" s="43"/>
    </row>
    <row r="43" spans="1:10" ht="48" customHeight="1">
      <c r="A43" s="66" t="str">
        <f>'WAG Menu'!$H$33</f>
        <v>Honey Garlic Chicken</v>
      </c>
      <c r="B43" s="395" t="s">
        <v>93</v>
      </c>
      <c r="C43" s="394" t="s">
        <v>250</v>
      </c>
      <c r="D43" s="394" t="s">
        <v>250</v>
      </c>
      <c r="E43" s="394" t="s">
        <v>251</v>
      </c>
      <c r="F43" s="394" t="s">
        <v>74</v>
      </c>
      <c r="G43" s="394" t="s">
        <v>250</v>
      </c>
      <c r="H43" s="394" t="s">
        <v>251</v>
      </c>
      <c r="I43" s="394" t="s">
        <v>397</v>
      </c>
      <c r="J43" s="394" t="s">
        <v>74</v>
      </c>
    </row>
    <row r="44" spans="1:134" ht="62.25" customHeight="1">
      <c r="A44" s="72" t="str">
        <f>'WAG Menu'!$H$34</f>
        <v>Boiled Red Potatoes</v>
      </c>
      <c r="B44" s="388" t="s">
        <v>1197</v>
      </c>
      <c r="C44" s="389" t="s">
        <v>74</v>
      </c>
      <c r="D44" s="389" t="s">
        <v>497</v>
      </c>
      <c r="E44" s="389" t="s">
        <v>1164</v>
      </c>
      <c r="F44" s="389" t="s">
        <v>186</v>
      </c>
      <c r="G44" s="389" t="s">
        <v>498</v>
      </c>
      <c r="H44" s="389" t="s">
        <v>499</v>
      </c>
      <c r="I44" s="417" t="s">
        <v>74</v>
      </c>
      <c r="J44" s="389" t="s">
        <v>74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</row>
    <row r="45" spans="1:134" ht="66.75" customHeight="1">
      <c r="A45" s="68" t="str">
        <f>'WAG Menu'!$H$35</f>
        <v>Fall Medley Vegetable Blend</v>
      </c>
      <c r="B45" s="193" t="s">
        <v>147</v>
      </c>
      <c r="C45" s="194" t="s">
        <v>74</v>
      </c>
      <c r="D45" s="194" t="s">
        <v>248</v>
      </c>
      <c r="E45" s="194" t="s">
        <v>244</v>
      </c>
      <c r="F45" s="194" t="s">
        <v>909</v>
      </c>
      <c r="G45" s="194" t="s">
        <v>910</v>
      </c>
      <c r="H45" s="194" t="s">
        <v>911</v>
      </c>
      <c r="I45" s="40" t="s">
        <v>74</v>
      </c>
      <c r="J45" s="40" t="s">
        <v>74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</row>
    <row r="46" spans="1:10" ht="53.25" customHeight="1">
      <c r="A46" s="66" t="str">
        <f>'WAG Menu'!$H$36</f>
        <v>Crushed Pineapple</v>
      </c>
      <c r="B46" s="131" t="s">
        <v>331</v>
      </c>
      <c r="C46" s="40" t="s">
        <v>74</v>
      </c>
      <c r="D46" s="40" t="s">
        <v>74</v>
      </c>
      <c r="E46" s="131" t="s">
        <v>320</v>
      </c>
      <c r="F46" s="40" t="s">
        <v>74</v>
      </c>
      <c r="G46" s="40" t="s">
        <v>74</v>
      </c>
      <c r="H46" s="131" t="s">
        <v>320</v>
      </c>
      <c r="I46" s="40" t="s">
        <v>74</v>
      </c>
      <c r="J46" s="40" t="s">
        <v>74</v>
      </c>
    </row>
    <row r="47" spans="1:10" ht="46.5" customHeight="1">
      <c r="A47" s="130" t="s">
        <v>87</v>
      </c>
      <c r="B47" s="131" t="s">
        <v>78</v>
      </c>
      <c r="C47" s="40" t="s">
        <v>74</v>
      </c>
      <c r="D47" s="40" t="s">
        <v>74</v>
      </c>
      <c r="E47" s="40" t="s">
        <v>244</v>
      </c>
      <c r="F47" s="40" t="s">
        <v>91</v>
      </c>
      <c r="G47" s="40" t="s">
        <v>91</v>
      </c>
      <c r="H47" s="40" t="s">
        <v>151</v>
      </c>
      <c r="I47" s="40" t="s">
        <v>74</v>
      </c>
      <c r="J47" s="40" t="s">
        <v>158</v>
      </c>
    </row>
    <row r="48" spans="1:10" ht="18.75" customHeight="1">
      <c r="A48" s="225" t="s">
        <v>233</v>
      </c>
      <c r="B48" s="41"/>
      <c r="C48" s="41"/>
      <c r="D48" s="41"/>
      <c r="E48" s="41"/>
      <c r="F48" s="41"/>
      <c r="G48" s="41"/>
      <c r="H48" s="41"/>
      <c r="I48" s="41"/>
      <c r="J48" s="41"/>
    </row>
  </sheetData>
  <sheetProtection formatRows="0" insertColumns="0" insertRows="0"/>
  <mergeCells count="3">
    <mergeCell ref="E3:H3"/>
    <mergeCell ref="I1:J1"/>
    <mergeCell ref="A1:E1"/>
  </mergeCells>
  <printOptions horizontalCentered="1"/>
  <pageMargins left="0.3" right="0.3" top="0.3" bottom="0.4" header="0" footer="0.2"/>
  <pageSetup fitToHeight="3" horizontalDpi="600" verticalDpi="600" orientation="landscape" paperSize="5" scale="58" r:id="rId2"/>
  <headerFooter alignWithMargins="0">
    <oddFooter>&amp;L&amp;9LEGEND:  X=Applicable,  M=Minced,  P=Pureed,  V=Pesco Vegetarian,  R=Renal,  dt=Diet,  SS= apetito single serve entrée
Renal menu needs to be assessed by a clinical dietitian &amp; individualized to meet resident needs &amp; preferences.&amp;R&amp;G</oddFooter>
  </headerFooter>
  <rowBreaks count="2" manualBreakCount="2">
    <brk id="17" max="16" man="1"/>
    <brk id="31" max="16" man="1"/>
  </rowBreaks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1"/>
  </sheetPr>
  <dimension ref="A2:N222"/>
  <sheetViews>
    <sheetView view="pageBreakPreview" zoomScale="80" zoomScaleNormal="80" zoomScaleSheetLayoutView="80" zoomScalePageLayoutView="0" workbookViewId="0" topLeftCell="A1">
      <pane ySplit="3" topLeftCell="A123" activePane="bottomLeft" state="frozen"/>
      <selection pane="topLeft" activeCell="C13" sqref="C13"/>
      <selection pane="bottomLeft" activeCell="D126" sqref="D126"/>
    </sheetView>
  </sheetViews>
  <sheetFormatPr defaultColWidth="9.28125" defaultRowHeight="12.75"/>
  <cols>
    <col min="1" max="1" width="34.57421875" style="106" customWidth="1"/>
    <col min="2" max="2" width="14.7109375" style="107" customWidth="1"/>
    <col min="3" max="3" width="14.7109375" style="108" customWidth="1"/>
    <col min="4" max="4" width="15.7109375" style="108" customWidth="1"/>
    <col min="5" max="5" width="10.28125" style="107" customWidth="1"/>
    <col min="6" max="12" width="9.28125" style="107" customWidth="1"/>
    <col min="13" max="13" width="10.28125" style="109" customWidth="1"/>
    <col min="14" max="14" width="12.7109375" style="107" customWidth="1"/>
    <col min="15" max="16384" width="9.28125" style="110" customWidth="1"/>
  </cols>
  <sheetData>
    <row r="1" ht="18" customHeight="1"/>
    <row r="2" spans="1:14" ht="39" customHeight="1">
      <c r="A2" s="274" t="s">
        <v>291</v>
      </c>
      <c r="C2" s="275" t="s">
        <v>1039</v>
      </c>
      <c r="D2" s="111"/>
      <c r="E2" s="276"/>
      <c r="F2" s="276"/>
      <c r="G2" s="276"/>
      <c r="H2" s="276"/>
      <c r="I2" s="276"/>
      <c r="J2" s="112"/>
      <c r="K2" s="112"/>
      <c r="L2" s="113"/>
      <c r="M2" s="114"/>
      <c r="N2" s="115"/>
    </row>
    <row r="3" spans="1:14" ht="45.75" customHeight="1" thickBot="1">
      <c r="A3" s="116" t="s">
        <v>6</v>
      </c>
      <c r="B3" s="116" t="s">
        <v>192</v>
      </c>
      <c r="C3" s="116" t="s">
        <v>501</v>
      </c>
      <c r="D3" s="116" t="s">
        <v>242</v>
      </c>
      <c r="E3" s="116" t="s">
        <v>243</v>
      </c>
      <c r="F3" s="159" t="str">
        <f>NOTES!$E$5</f>
        <v>A</v>
      </c>
      <c r="G3" s="160" t="str">
        <f>NOTES!$F$5</f>
        <v>B</v>
      </c>
      <c r="H3" s="160" t="str">
        <f>NOTES!$G$5</f>
        <v>C</v>
      </c>
      <c r="I3" s="160" t="str">
        <f>NOTES!$H$5</f>
        <v>D</v>
      </c>
      <c r="J3" s="160" t="str">
        <f>NOTES!$I$5</f>
        <v>E</v>
      </c>
      <c r="K3" s="160" t="str">
        <f>NOTES!$J$5</f>
        <v>F</v>
      </c>
      <c r="L3" s="160" t="s">
        <v>284</v>
      </c>
      <c r="M3" s="116" t="s">
        <v>406</v>
      </c>
      <c r="N3" s="117" t="s">
        <v>7</v>
      </c>
    </row>
    <row r="4" spans="1:14" ht="24" thickBot="1" thickTop="1">
      <c r="A4" s="542" t="s">
        <v>224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</row>
    <row r="5" spans="1:14" ht="18.75" thickTop="1">
      <c r="A5" s="118" t="str">
        <f>'WAG Menu'!$H$4</f>
        <v>Orange Juice</v>
      </c>
      <c r="B5" s="136" t="s">
        <v>84</v>
      </c>
      <c r="C5" s="139" t="s">
        <v>584</v>
      </c>
      <c r="D5" s="137"/>
      <c r="E5" s="136"/>
      <c r="F5" s="136"/>
      <c r="G5" s="136"/>
      <c r="H5" s="136"/>
      <c r="I5" s="136"/>
      <c r="J5" s="136"/>
      <c r="K5" s="136"/>
      <c r="L5" s="136"/>
      <c r="M5" s="119">
        <f aca="true" t="shared" si="0" ref="M5:M14">SUM(F5:L5)</f>
        <v>0</v>
      </c>
      <c r="N5" s="141"/>
    </row>
    <row r="6" spans="1:14" ht="18">
      <c r="A6" s="118" t="str">
        <f>'WAG Menu'!$H$4</f>
        <v>Orange Juice</v>
      </c>
      <c r="B6" s="136" t="s">
        <v>89</v>
      </c>
      <c r="C6" s="139" t="s">
        <v>584</v>
      </c>
      <c r="D6" s="137"/>
      <c r="E6" s="136"/>
      <c r="F6" s="136"/>
      <c r="G6" s="136"/>
      <c r="H6" s="136"/>
      <c r="I6" s="136"/>
      <c r="J6" s="136"/>
      <c r="K6" s="136"/>
      <c r="L6" s="136"/>
      <c r="M6" s="119">
        <f t="shared" si="0"/>
        <v>0</v>
      </c>
      <c r="N6" s="141"/>
    </row>
    <row r="7" spans="1:14" s="223" customFormat="1" ht="18">
      <c r="A7" s="190" t="s">
        <v>3</v>
      </c>
      <c r="B7" s="136" t="s">
        <v>89</v>
      </c>
      <c r="C7" s="137" t="s">
        <v>584</v>
      </c>
      <c r="D7" s="137"/>
      <c r="E7" s="136"/>
      <c r="F7" s="136"/>
      <c r="G7" s="136"/>
      <c r="H7" s="136"/>
      <c r="I7" s="136"/>
      <c r="J7" s="136"/>
      <c r="K7" s="136"/>
      <c r="L7" s="136"/>
      <c r="M7" s="119">
        <f t="shared" si="0"/>
        <v>0</v>
      </c>
      <c r="N7" s="136"/>
    </row>
    <row r="8" spans="1:14" s="121" customFormat="1" ht="36">
      <c r="A8" s="143" t="s">
        <v>8</v>
      </c>
      <c r="B8" s="136" t="s">
        <v>9</v>
      </c>
      <c r="C8" s="139" t="s">
        <v>563</v>
      </c>
      <c r="D8" s="137"/>
      <c r="E8" s="136"/>
      <c r="F8" s="136"/>
      <c r="G8" s="136"/>
      <c r="H8" s="136"/>
      <c r="I8" s="136"/>
      <c r="J8" s="136"/>
      <c r="K8" s="136"/>
      <c r="L8" s="136"/>
      <c r="M8" s="119">
        <f t="shared" si="0"/>
        <v>0</v>
      </c>
      <c r="N8" s="141"/>
    </row>
    <row r="9" spans="1:14" s="121" customFormat="1" ht="36">
      <c r="A9" s="144" t="s">
        <v>11</v>
      </c>
      <c r="B9" s="138" t="s">
        <v>9</v>
      </c>
      <c r="C9" s="139"/>
      <c r="D9" s="139"/>
      <c r="E9" s="138"/>
      <c r="F9" s="138"/>
      <c r="G9" s="138"/>
      <c r="H9" s="138"/>
      <c r="I9" s="138"/>
      <c r="J9" s="138"/>
      <c r="K9" s="138"/>
      <c r="L9" s="138"/>
      <c r="M9" s="119">
        <f t="shared" si="0"/>
        <v>0</v>
      </c>
      <c r="N9" s="142"/>
    </row>
    <row r="10" spans="1:14" s="121" customFormat="1" ht="44.25" customHeight="1">
      <c r="A10" s="124" t="str">
        <f>'WAG Menu'!$H$5</f>
        <v>Cinnamon Oatmeal</v>
      </c>
      <c r="B10" s="138" t="s">
        <v>12</v>
      </c>
      <c r="C10" s="139" t="s">
        <v>585</v>
      </c>
      <c r="D10" s="139"/>
      <c r="E10" s="138"/>
      <c r="F10" s="138"/>
      <c r="G10" s="138"/>
      <c r="H10" s="138"/>
      <c r="I10" s="138"/>
      <c r="J10" s="138"/>
      <c r="K10" s="138"/>
      <c r="L10" s="138"/>
      <c r="M10" s="119">
        <f t="shared" si="0"/>
        <v>0</v>
      </c>
      <c r="N10" s="142"/>
    </row>
    <row r="11" spans="1:14" s="121" customFormat="1" ht="36">
      <c r="A11" s="144" t="s">
        <v>422</v>
      </c>
      <c r="B11" s="138" t="s">
        <v>12</v>
      </c>
      <c r="C11" s="139" t="s">
        <v>586</v>
      </c>
      <c r="D11" s="139"/>
      <c r="E11" s="138"/>
      <c r="F11" s="138"/>
      <c r="G11" s="138"/>
      <c r="H11" s="138"/>
      <c r="I11" s="138"/>
      <c r="J11" s="138"/>
      <c r="K11" s="138"/>
      <c r="L11" s="138"/>
      <c r="M11" s="119">
        <f t="shared" si="0"/>
        <v>0</v>
      </c>
      <c r="N11" s="142"/>
    </row>
    <row r="12" spans="1:14" s="121" customFormat="1" ht="42.75" customHeight="1">
      <c r="A12" s="144" t="s">
        <v>277</v>
      </c>
      <c r="B12" s="138" t="s">
        <v>14</v>
      </c>
      <c r="C12" s="139" t="s">
        <v>585</v>
      </c>
      <c r="D12" s="139"/>
      <c r="E12" s="138"/>
      <c r="F12" s="138"/>
      <c r="G12" s="138"/>
      <c r="H12" s="138"/>
      <c r="I12" s="138"/>
      <c r="J12" s="138"/>
      <c r="K12" s="138"/>
      <c r="L12" s="138"/>
      <c r="M12" s="119">
        <f t="shared" si="0"/>
        <v>0</v>
      </c>
      <c r="N12" s="142"/>
    </row>
    <row r="13" spans="1:14" s="121" customFormat="1" ht="42.75" customHeight="1">
      <c r="A13" s="144" t="s">
        <v>328</v>
      </c>
      <c r="B13" s="138" t="s">
        <v>12</v>
      </c>
      <c r="C13" s="139"/>
      <c r="D13" s="139"/>
      <c r="E13" s="138"/>
      <c r="F13" s="138"/>
      <c r="G13" s="138"/>
      <c r="H13" s="138"/>
      <c r="I13" s="138"/>
      <c r="J13" s="138"/>
      <c r="K13" s="138"/>
      <c r="L13" s="138"/>
      <c r="M13" s="119">
        <f t="shared" si="0"/>
        <v>0</v>
      </c>
      <c r="N13" s="142"/>
    </row>
    <row r="14" spans="1:14" s="121" customFormat="1" ht="18">
      <c r="A14" s="144"/>
      <c r="B14" s="138"/>
      <c r="C14" s="139"/>
      <c r="D14" s="139"/>
      <c r="E14" s="138"/>
      <c r="F14" s="138"/>
      <c r="G14" s="138"/>
      <c r="H14" s="138"/>
      <c r="I14" s="138"/>
      <c r="J14" s="138"/>
      <c r="K14" s="138"/>
      <c r="L14" s="138"/>
      <c r="M14" s="119">
        <f t="shared" si="0"/>
        <v>0</v>
      </c>
      <c r="N14" s="142"/>
    </row>
    <row r="15" spans="1:14" s="121" customFormat="1" ht="18">
      <c r="A15" s="357" t="str">
        <f>'[4]WAG Menu'!$G$6</f>
        <v>Fried Egg</v>
      </c>
      <c r="B15" s="362" t="s">
        <v>1123</v>
      </c>
      <c r="C15" s="363" t="s">
        <v>614</v>
      </c>
      <c r="D15" s="139"/>
      <c r="E15" s="138"/>
      <c r="F15" s="138"/>
      <c r="G15" s="138"/>
      <c r="H15" s="138"/>
      <c r="I15" s="138"/>
      <c r="J15" s="138"/>
      <c r="K15" s="138"/>
      <c r="L15" s="138"/>
      <c r="M15" s="119">
        <f aca="true" t="shared" si="1" ref="M15:M31">SUM(F15:L15)</f>
        <v>0</v>
      </c>
      <c r="N15" s="142"/>
    </row>
    <row r="16" spans="1:14" s="121" customFormat="1" ht="36">
      <c r="A16" s="369" t="str">
        <f>'[4]WAG Menu'!$H$6</f>
        <v>Scrambled Egg</v>
      </c>
      <c r="B16" s="358" t="s">
        <v>126</v>
      </c>
      <c r="C16" s="359" t="s">
        <v>587</v>
      </c>
      <c r="D16" s="139"/>
      <c r="E16" s="138"/>
      <c r="F16" s="138"/>
      <c r="G16" s="138"/>
      <c r="H16" s="138"/>
      <c r="I16" s="138"/>
      <c r="J16" s="138"/>
      <c r="K16" s="138"/>
      <c r="L16" s="138"/>
      <c r="M16" s="119">
        <f t="shared" si="1"/>
        <v>0</v>
      </c>
      <c r="N16" s="142"/>
    </row>
    <row r="17" spans="1:14" s="121" customFormat="1" ht="36">
      <c r="A17" s="366" t="s">
        <v>15</v>
      </c>
      <c r="B17" s="358" t="s">
        <v>126</v>
      </c>
      <c r="C17" s="359" t="s">
        <v>588</v>
      </c>
      <c r="D17" s="139"/>
      <c r="E17" s="138"/>
      <c r="F17" s="138"/>
      <c r="G17" s="138"/>
      <c r="H17" s="138"/>
      <c r="I17" s="138"/>
      <c r="J17" s="138"/>
      <c r="K17" s="138"/>
      <c r="L17" s="138"/>
      <c r="M17" s="119"/>
      <c r="N17" s="142"/>
    </row>
    <row r="18" spans="1:14" s="121" customFormat="1" ht="18">
      <c r="A18" s="122"/>
      <c r="B18" s="138"/>
      <c r="C18" s="139"/>
      <c r="D18" s="139"/>
      <c r="E18" s="138"/>
      <c r="F18" s="138"/>
      <c r="G18" s="138"/>
      <c r="H18" s="138"/>
      <c r="I18" s="138"/>
      <c r="J18" s="138"/>
      <c r="K18" s="138"/>
      <c r="L18" s="138"/>
      <c r="M18" s="119">
        <f t="shared" si="1"/>
        <v>0</v>
      </c>
      <c r="N18" s="142"/>
    </row>
    <row r="19" spans="1:14" s="121" customFormat="1" ht="18">
      <c r="A19" s="124" t="str">
        <f>'WAG Menu'!$H$7</f>
        <v>Whole Wheat Toast</v>
      </c>
      <c r="B19" s="138" t="s">
        <v>77</v>
      </c>
      <c r="C19" s="139" t="s">
        <v>675</v>
      </c>
      <c r="D19" s="139"/>
      <c r="E19" s="138"/>
      <c r="F19" s="138"/>
      <c r="G19" s="138"/>
      <c r="H19" s="138"/>
      <c r="I19" s="138"/>
      <c r="J19" s="138"/>
      <c r="K19" s="138"/>
      <c r="L19" s="138"/>
      <c r="M19" s="119">
        <f t="shared" si="1"/>
        <v>0</v>
      </c>
      <c r="N19" s="142"/>
    </row>
    <row r="20" spans="1:14" s="121" customFormat="1" ht="36">
      <c r="A20" s="218" t="s">
        <v>137</v>
      </c>
      <c r="B20" s="138" t="s">
        <v>197</v>
      </c>
      <c r="C20" s="139" t="s">
        <v>676</v>
      </c>
      <c r="D20" s="139"/>
      <c r="E20" s="138"/>
      <c r="F20" s="138"/>
      <c r="G20" s="138"/>
      <c r="H20" s="138"/>
      <c r="I20" s="138"/>
      <c r="J20" s="138"/>
      <c r="K20" s="138"/>
      <c r="L20" s="138"/>
      <c r="M20" s="119">
        <f t="shared" si="1"/>
        <v>0</v>
      </c>
      <c r="N20" s="142"/>
    </row>
    <row r="21" spans="1:14" s="121" customFormat="1" ht="36">
      <c r="A21" s="218" t="s">
        <v>138</v>
      </c>
      <c r="B21" s="138" t="s">
        <v>197</v>
      </c>
      <c r="C21" s="139" t="s">
        <v>676</v>
      </c>
      <c r="D21" s="139"/>
      <c r="E21" s="138"/>
      <c r="F21" s="138"/>
      <c r="G21" s="138"/>
      <c r="H21" s="138"/>
      <c r="I21" s="138"/>
      <c r="J21" s="138"/>
      <c r="K21" s="138"/>
      <c r="L21" s="138"/>
      <c r="M21" s="119">
        <f t="shared" si="1"/>
        <v>0</v>
      </c>
      <c r="N21" s="142"/>
    </row>
    <row r="22" spans="1:14" s="121" customFormat="1" ht="36" customHeight="1">
      <c r="A22" s="145" t="s">
        <v>506</v>
      </c>
      <c r="B22" s="140" t="s">
        <v>109</v>
      </c>
      <c r="C22" s="139"/>
      <c r="D22" s="139"/>
      <c r="E22" s="138"/>
      <c r="F22" s="138"/>
      <c r="G22" s="138"/>
      <c r="H22" s="138"/>
      <c r="I22" s="138"/>
      <c r="J22" s="138"/>
      <c r="K22" s="138"/>
      <c r="L22" s="138"/>
      <c r="M22" s="119">
        <f t="shared" si="1"/>
        <v>0</v>
      </c>
      <c r="N22" s="142"/>
    </row>
    <row r="23" spans="1:14" s="121" customFormat="1" ht="18">
      <c r="A23" s="145"/>
      <c r="B23" s="140"/>
      <c r="C23" s="139"/>
      <c r="D23" s="139"/>
      <c r="E23" s="138"/>
      <c r="F23" s="138"/>
      <c r="G23" s="138"/>
      <c r="H23" s="138"/>
      <c r="I23" s="138"/>
      <c r="J23" s="138"/>
      <c r="K23" s="138"/>
      <c r="L23" s="138"/>
      <c r="M23" s="119">
        <f t="shared" si="1"/>
        <v>0</v>
      </c>
      <c r="N23" s="142"/>
    </row>
    <row r="24" spans="1:14" s="121" customFormat="1" ht="36">
      <c r="A24" s="124" t="str">
        <f>'WAG Menu'!$H$8</f>
        <v>Cantaloupe</v>
      </c>
      <c r="B24" s="138" t="s">
        <v>14</v>
      </c>
      <c r="C24" s="139" t="s">
        <v>721</v>
      </c>
      <c r="D24" s="139"/>
      <c r="E24" s="138"/>
      <c r="F24" s="138"/>
      <c r="G24" s="138"/>
      <c r="H24" s="138"/>
      <c r="I24" s="138"/>
      <c r="J24" s="138"/>
      <c r="K24" s="138"/>
      <c r="L24" s="138"/>
      <c r="M24" s="119">
        <f t="shared" si="1"/>
        <v>0</v>
      </c>
      <c r="N24" s="142"/>
    </row>
    <row r="25" spans="1:14" s="121" customFormat="1" ht="36">
      <c r="A25" s="145" t="s">
        <v>722</v>
      </c>
      <c r="B25" s="138" t="s">
        <v>92</v>
      </c>
      <c r="C25" s="139" t="s">
        <v>721</v>
      </c>
      <c r="D25" s="139"/>
      <c r="E25" s="138"/>
      <c r="F25" s="138"/>
      <c r="G25" s="138"/>
      <c r="H25" s="138"/>
      <c r="I25" s="138"/>
      <c r="J25" s="138"/>
      <c r="K25" s="138"/>
      <c r="L25" s="138"/>
      <c r="M25" s="119">
        <f t="shared" si="1"/>
        <v>0</v>
      </c>
      <c r="N25" s="142"/>
    </row>
    <row r="26" spans="1:14" s="121" customFormat="1" ht="36">
      <c r="A26" s="145" t="s">
        <v>723</v>
      </c>
      <c r="B26" s="138" t="s">
        <v>92</v>
      </c>
      <c r="C26" s="139" t="s">
        <v>721</v>
      </c>
      <c r="D26" s="139"/>
      <c r="E26" s="138"/>
      <c r="F26" s="138"/>
      <c r="G26" s="138"/>
      <c r="H26" s="138"/>
      <c r="I26" s="138"/>
      <c r="J26" s="138"/>
      <c r="K26" s="138"/>
      <c r="L26" s="138"/>
      <c r="M26" s="119">
        <f t="shared" si="1"/>
        <v>0</v>
      </c>
      <c r="N26" s="142"/>
    </row>
    <row r="27" spans="1:14" s="121" customFormat="1" ht="36">
      <c r="A27" s="144" t="s">
        <v>21</v>
      </c>
      <c r="B27" s="138" t="s">
        <v>79</v>
      </c>
      <c r="C27" s="139" t="s">
        <v>607</v>
      </c>
      <c r="D27" s="139"/>
      <c r="E27" s="138"/>
      <c r="F27" s="138"/>
      <c r="G27" s="138"/>
      <c r="H27" s="138"/>
      <c r="I27" s="138"/>
      <c r="J27" s="138"/>
      <c r="K27" s="138"/>
      <c r="L27" s="138"/>
      <c r="M27" s="119">
        <f t="shared" si="1"/>
        <v>0</v>
      </c>
      <c r="N27" s="142"/>
    </row>
    <row r="28" spans="1:14" s="121" customFormat="1" ht="18">
      <c r="A28" s="144" t="s">
        <v>22</v>
      </c>
      <c r="B28" s="138" t="s">
        <v>92</v>
      </c>
      <c r="C28" s="139" t="s">
        <v>605</v>
      </c>
      <c r="D28" s="139"/>
      <c r="E28" s="138"/>
      <c r="F28" s="138"/>
      <c r="G28" s="138"/>
      <c r="H28" s="138"/>
      <c r="I28" s="138"/>
      <c r="J28" s="138"/>
      <c r="K28" s="138"/>
      <c r="L28" s="138"/>
      <c r="M28" s="119">
        <f t="shared" si="1"/>
        <v>0</v>
      </c>
      <c r="N28" s="142"/>
    </row>
    <row r="29" spans="1:14" s="121" customFormat="1" ht="18">
      <c r="A29" s="144" t="s">
        <v>23</v>
      </c>
      <c r="B29" s="138" t="s">
        <v>92</v>
      </c>
      <c r="C29" s="139" t="s">
        <v>606</v>
      </c>
      <c r="D29" s="139"/>
      <c r="E29" s="138"/>
      <c r="F29" s="138"/>
      <c r="G29" s="138"/>
      <c r="H29" s="138"/>
      <c r="I29" s="138"/>
      <c r="J29" s="138"/>
      <c r="K29" s="138"/>
      <c r="L29" s="138"/>
      <c r="M29" s="119">
        <f t="shared" si="1"/>
        <v>0</v>
      </c>
      <c r="N29" s="142"/>
    </row>
    <row r="30" spans="1:14" s="121" customFormat="1" ht="18">
      <c r="A30" s="145"/>
      <c r="B30" s="140"/>
      <c r="C30" s="139"/>
      <c r="D30" s="139"/>
      <c r="E30" s="138"/>
      <c r="F30" s="138"/>
      <c r="G30" s="138"/>
      <c r="H30" s="138"/>
      <c r="I30" s="138"/>
      <c r="J30" s="138"/>
      <c r="K30" s="138"/>
      <c r="L30" s="138"/>
      <c r="M30" s="119">
        <f t="shared" si="1"/>
        <v>0</v>
      </c>
      <c r="N30" s="142"/>
    </row>
    <row r="31" spans="1:14" s="121" customFormat="1" ht="36">
      <c r="A31" s="124">
        <f>'WAG Menu'!$H$9</f>
        <v>0</v>
      </c>
      <c r="B31" s="138" t="s">
        <v>79</v>
      </c>
      <c r="C31" s="139" t="s">
        <v>744</v>
      </c>
      <c r="D31" s="139"/>
      <c r="E31" s="138"/>
      <c r="F31" s="138"/>
      <c r="G31" s="138"/>
      <c r="H31" s="138"/>
      <c r="I31" s="138"/>
      <c r="J31" s="138"/>
      <c r="K31" s="138"/>
      <c r="L31" s="138"/>
      <c r="M31" s="119">
        <f t="shared" si="1"/>
        <v>0</v>
      </c>
      <c r="N31" s="142"/>
    </row>
    <row r="32" spans="1:14" s="121" customFormat="1" ht="36">
      <c r="A32" s="144" t="s">
        <v>784</v>
      </c>
      <c r="B32" s="138" t="s">
        <v>126</v>
      </c>
      <c r="C32" s="139" t="s">
        <v>589</v>
      </c>
      <c r="D32" s="139"/>
      <c r="E32" s="138"/>
      <c r="F32" s="138"/>
      <c r="G32" s="138"/>
      <c r="H32" s="138"/>
      <c r="I32" s="138"/>
      <c r="J32" s="138"/>
      <c r="K32" s="138"/>
      <c r="L32" s="138"/>
      <c r="M32" s="119">
        <f aca="true" t="shared" si="2" ref="M32:M50">SUM(F32:L32)</f>
        <v>0</v>
      </c>
      <c r="N32" s="142"/>
    </row>
    <row r="33" spans="1:14" s="121" customFormat="1" ht="36">
      <c r="A33" s="144" t="s">
        <v>785</v>
      </c>
      <c r="B33" s="138" t="s">
        <v>126</v>
      </c>
      <c r="C33" s="139" t="s">
        <v>590</v>
      </c>
      <c r="D33" s="139"/>
      <c r="E33" s="138"/>
      <c r="F33" s="138"/>
      <c r="G33" s="138"/>
      <c r="H33" s="138"/>
      <c r="I33" s="138"/>
      <c r="J33" s="138"/>
      <c r="K33" s="138"/>
      <c r="L33" s="138"/>
      <c r="M33" s="119">
        <f t="shared" si="2"/>
        <v>0</v>
      </c>
      <c r="N33" s="142"/>
    </row>
    <row r="34" spans="1:14" s="121" customFormat="1" ht="36">
      <c r="A34" s="144" t="s">
        <v>293</v>
      </c>
      <c r="B34" s="138" t="s">
        <v>79</v>
      </c>
      <c r="C34" s="139" t="s">
        <v>609</v>
      </c>
      <c r="D34" s="139"/>
      <c r="E34" s="138"/>
      <c r="F34" s="138"/>
      <c r="G34" s="138"/>
      <c r="H34" s="138"/>
      <c r="I34" s="138"/>
      <c r="J34" s="138"/>
      <c r="K34" s="138"/>
      <c r="L34" s="138"/>
      <c r="M34" s="119">
        <f t="shared" si="2"/>
        <v>0</v>
      </c>
      <c r="N34" s="142"/>
    </row>
    <row r="35" spans="1:14" s="121" customFormat="1" ht="36">
      <c r="A35" s="144" t="s">
        <v>461</v>
      </c>
      <c r="B35" s="138" t="s">
        <v>126</v>
      </c>
      <c r="C35" s="139" t="s">
        <v>589</v>
      </c>
      <c r="D35" s="139"/>
      <c r="E35" s="138"/>
      <c r="F35" s="138"/>
      <c r="G35" s="138"/>
      <c r="H35" s="138"/>
      <c r="I35" s="138"/>
      <c r="J35" s="138"/>
      <c r="K35" s="138"/>
      <c r="L35" s="138"/>
      <c r="M35" s="119">
        <f t="shared" si="2"/>
        <v>0</v>
      </c>
      <c r="N35" s="142"/>
    </row>
    <row r="36" spans="1:14" s="121" customFormat="1" ht="21" customHeight="1">
      <c r="A36" s="144" t="s">
        <v>462</v>
      </c>
      <c r="B36" s="138" t="s">
        <v>126</v>
      </c>
      <c r="C36" s="139" t="s">
        <v>590</v>
      </c>
      <c r="D36" s="139"/>
      <c r="E36" s="138"/>
      <c r="F36" s="138"/>
      <c r="G36" s="138"/>
      <c r="H36" s="138"/>
      <c r="I36" s="138"/>
      <c r="J36" s="138"/>
      <c r="K36" s="138"/>
      <c r="L36" s="138"/>
      <c r="M36" s="119">
        <f t="shared" si="2"/>
        <v>0</v>
      </c>
      <c r="N36" s="142"/>
    </row>
    <row r="37" spans="1:14" s="121" customFormat="1" ht="18">
      <c r="A37" s="144"/>
      <c r="B37" s="138"/>
      <c r="C37" s="139"/>
      <c r="D37" s="139"/>
      <c r="E37" s="138"/>
      <c r="F37" s="138"/>
      <c r="G37" s="138"/>
      <c r="H37" s="138"/>
      <c r="I37" s="138"/>
      <c r="J37" s="138"/>
      <c r="K37" s="138"/>
      <c r="L37" s="138"/>
      <c r="M37" s="119">
        <f t="shared" si="2"/>
        <v>0</v>
      </c>
      <c r="N37" s="142"/>
    </row>
    <row r="38" spans="1:14" s="121" customFormat="1" ht="54">
      <c r="A38" s="357" t="str">
        <f>'[3]WAG Menu'!$B$11</f>
        <v>Peanut Butter</v>
      </c>
      <c r="B38" s="358" t="s">
        <v>160</v>
      </c>
      <c r="C38" s="359"/>
      <c r="D38" s="139"/>
      <c r="E38" s="138"/>
      <c r="F38" s="138"/>
      <c r="G38" s="138"/>
      <c r="H38" s="138"/>
      <c r="I38" s="138"/>
      <c r="J38" s="138"/>
      <c r="K38" s="138"/>
      <c r="L38" s="138"/>
      <c r="M38" s="119">
        <f t="shared" si="2"/>
        <v>0</v>
      </c>
      <c r="N38" s="142"/>
    </row>
    <row r="39" spans="1:14" s="121" customFormat="1" ht="18">
      <c r="A39" s="355" t="s">
        <v>800</v>
      </c>
      <c r="B39" s="356" t="s">
        <v>1043</v>
      </c>
      <c r="C39" s="359"/>
      <c r="D39" s="139"/>
      <c r="E39" s="138"/>
      <c r="F39" s="138"/>
      <c r="G39" s="138"/>
      <c r="H39" s="138"/>
      <c r="I39" s="138"/>
      <c r="J39" s="138"/>
      <c r="K39" s="138"/>
      <c r="L39" s="138"/>
      <c r="M39" s="119"/>
      <c r="N39" s="142"/>
    </row>
    <row r="40" spans="1:14" s="121" customFormat="1" ht="36">
      <c r="A40" s="355" t="s">
        <v>1044</v>
      </c>
      <c r="B40" s="95" t="s">
        <v>197</v>
      </c>
      <c r="C40" s="359"/>
      <c r="D40" s="139"/>
      <c r="E40" s="138"/>
      <c r="F40" s="138"/>
      <c r="G40" s="138"/>
      <c r="H40" s="138"/>
      <c r="I40" s="138"/>
      <c r="J40" s="138"/>
      <c r="K40" s="138"/>
      <c r="L40" s="138"/>
      <c r="M40" s="119"/>
      <c r="N40" s="142"/>
    </row>
    <row r="41" spans="1:14" s="121" customFormat="1" ht="36">
      <c r="A41" s="361" t="str">
        <f>'[3]WAG Menu'!$D$11</f>
        <v>Creamy Vanilla Yogurt</v>
      </c>
      <c r="B41" s="362" t="s">
        <v>125</v>
      </c>
      <c r="C41" s="363" t="s">
        <v>508</v>
      </c>
      <c r="D41" s="139"/>
      <c r="E41" s="138"/>
      <c r="F41" s="138"/>
      <c r="G41" s="138"/>
      <c r="H41" s="138"/>
      <c r="I41" s="138"/>
      <c r="J41" s="138"/>
      <c r="K41" s="138"/>
      <c r="L41" s="138"/>
      <c r="M41" s="119">
        <f t="shared" si="2"/>
        <v>0</v>
      </c>
      <c r="N41" s="142"/>
    </row>
    <row r="42" spans="1:14" s="121" customFormat="1" ht="18">
      <c r="A42" s="361"/>
      <c r="B42" s="362"/>
      <c r="C42" s="363"/>
      <c r="D42" s="139"/>
      <c r="E42" s="138"/>
      <c r="F42" s="138"/>
      <c r="G42" s="138"/>
      <c r="H42" s="138"/>
      <c r="I42" s="138"/>
      <c r="J42" s="138"/>
      <c r="K42" s="138"/>
      <c r="L42" s="138"/>
      <c r="M42" s="119"/>
      <c r="N42" s="142"/>
    </row>
    <row r="43" spans="1:14" s="121" customFormat="1" ht="18">
      <c r="A43" s="124" t="str">
        <f>'WAG Menu'!$H$13</f>
        <v>English Muffin</v>
      </c>
      <c r="B43" s="138" t="s">
        <v>77</v>
      </c>
      <c r="C43" s="139"/>
      <c r="D43" s="139"/>
      <c r="E43" s="138"/>
      <c r="F43" s="138"/>
      <c r="G43" s="138"/>
      <c r="H43" s="138"/>
      <c r="I43" s="138"/>
      <c r="J43" s="138"/>
      <c r="K43" s="138"/>
      <c r="L43" s="138"/>
      <c r="M43" s="119">
        <f t="shared" si="2"/>
        <v>0</v>
      </c>
      <c r="N43" s="142"/>
    </row>
    <row r="44" spans="1:14" s="121" customFormat="1" ht="18">
      <c r="A44" s="124" t="str">
        <f>'WAG Menu'!$H$13</f>
        <v>English Muffin</v>
      </c>
      <c r="B44" s="138" t="s">
        <v>78</v>
      </c>
      <c r="C44" s="139"/>
      <c r="D44" s="139"/>
      <c r="E44" s="138"/>
      <c r="F44" s="138"/>
      <c r="G44" s="138"/>
      <c r="H44" s="138"/>
      <c r="I44" s="138"/>
      <c r="J44" s="138"/>
      <c r="K44" s="138"/>
      <c r="L44" s="138"/>
      <c r="M44" s="119">
        <f t="shared" si="2"/>
        <v>0</v>
      </c>
      <c r="N44" s="142"/>
    </row>
    <row r="45" spans="1:14" s="121" customFormat="1" ht="36">
      <c r="A45" s="145" t="s">
        <v>228</v>
      </c>
      <c r="B45" s="138" t="s">
        <v>126</v>
      </c>
      <c r="C45" s="139" t="s">
        <v>509</v>
      </c>
      <c r="D45" s="139"/>
      <c r="E45" s="138"/>
      <c r="F45" s="138"/>
      <c r="G45" s="138"/>
      <c r="H45" s="138"/>
      <c r="I45" s="138"/>
      <c r="J45" s="138"/>
      <c r="K45" s="138"/>
      <c r="L45" s="138"/>
      <c r="M45" s="119">
        <f t="shared" si="2"/>
        <v>0</v>
      </c>
      <c r="N45" s="142"/>
    </row>
    <row r="46" spans="1:14" s="121" customFormat="1" ht="18">
      <c r="A46" s="145" t="s">
        <v>16</v>
      </c>
      <c r="B46" s="138" t="s">
        <v>77</v>
      </c>
      <c r="C46" s="139"/>
      <c r="D46" s="139"/>
      <c r="E46" s="138"/>
      <c r="F46" s="138"/>
      <c r="G46" s="138"/>
      <c r="H46" s="138"/>
      <c r="I46" s="138"/>
      <c r="J46" s="138"/>
      <c r="K46" s="138"/>
      <c r="L46" s="138"/>
      <c r="M46" s="119">
        <f t="shared" si="2"/>
        <v>0</v>
      </c>
      <c r="N46" s="142"/>
    </row>
    <row r="47" spans="1:14" s="121" customFormat="1" ht="18">
      <c r="A47" s="145" t="s">
        <v>16</v>
      </c>
      <c r="B47" s="138" t="s">
        <v>264</v>
      </c>
      <c r="C47" s="139"/>
      <c r="D47" s="139"/>
      <c r="E47" s="138"/>
      <c r="F47" s="138"/>
      <c r="G47" s="138"/>
      <c r="H47" s="138"/>
      <c r="I47" s="138"/>
      <c r="J47" s="138"/>
      <c r="K47" s="138"/>
      <c r="L47" s="138"/>
      <c r="M47" s="119">
        <f t="shared" si="2"/>
        <v>0</v>
      </c>
      <c r="N47" s="142"/>
    </row>
    <row r="48" spans="1:14" s="121" customFormat="1" ht="36">
      <c r="A48" s="145" t="s">
        <v>33</v>
      </c>
      <c r="B48" s="138" t="s">
        <v>126</v>
      </c>
      <c r="C48" s="139" t="s">
        <v>509</v>
      </c>
      <c r="D48" s="139"/>
      <c r="E48" s="138"/>
      <c r="F48" s="138"/>
      <c r="G48" s="138"/>
      <c r="H48" s="138"/>
      <c r="I48" s="138"/>
      <c r="J48" s="138"/>
      <c r="K48" s="138"/>
      <c r="L48" s="138"/>
      <c r="M48" s="119">
        <f t="shared" si="2"/>
        <v>0</v>
      </c>
      <c r="N48" s="142"/>
    </row>
    <row r="49" spans="1:14" s="121" customFormat="1" ht="18">
      <c r="A49" s="145" t="s">
        <v>17</v>
      </c>
      <c r="B49" s="140" t="s">
        <v>77</v>
      </c>
      <c r="C49" s="139"/>
      <c r="D49" s="139"/>
      <c r="E49" s="138"/>
      <c r="F49" s="138"/>
      <c r="G49" s="138"/>
      <c r="H49" s="138"/>
      <c r="I49" s="138"/>
      <c r="J49" s="138"/>
      <c r="K49" s="138"/>
      <c r="L49" s="138"/>
      <c r="M49" s="119">
        <f t="shared" si="2"/>
        <v>0</v>
      </c>
      <c r="N49" s="142"/>
    </row>
    <row r="50" spans="1:14" s="121" customFormat="1" ht="18">
      <c r="A50" s="144"/>
      <c r="B50" s="138"/>
      <c r="C50" s="139"/>
      <c r="D50" s="139"/>
      <c r="E50" s="138"/>
      <c r="F50" s="138"/>
      <c r="G50" s="138"/>
      <c r="H50" s="138"/>
      <c r="I50" s="138"/>
      <c r="J50" s="138"/>
      <c r="K50" s="138"/>
      <c r="L50" s="138"/>
      <c r="M50" s="125">
        <f t="shared" si="2"/>
        <v>0</v>
      </c>
      <c r="N50" s="142"/>
    </row>
    <row r="51" spans="1:14" s="121" customFormat="1" ht="23.25" thickBot="1">
      <c r="A51" s="548" t="s">
        <v>223</v>
      </c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</row>
    <row r="52" spans="1:14" s="121" customFormat="1" ht="35.25" customHeight="1" thickTop="1">
      <c r="A52" s="118" t="str">
        <f>'WAG Menu'!$H$15</f>
        <v>Cream of Mushroom Soup</v>
      </c>
      <c r="B52" s="136" t="s">
        <v>500</v>
      </c>
      <c r="C52" s="137" t="s">
        <v>631</v>
      </c>
      <c r="D52" s="137"/>
      <c r="E52" s="136"/>
      <c r="F52" s="136"/>
      <c r="G52" s="136"/>
      <c r="H52" s="136"/>
      <c r="I52" s="136"/>
      <c r="J52" s="136"/>
      <c r="K52" s="136"/>
      <c r="L52" s="136"/>
      <c r="M52" s="119">
        <f aca="true" t="shared" si="3" ref="M52:M95">SUM(F52:L52)</f>
        <v>0</v>
      </c>
      <c r="N52" s="141"/>
    </row>
    <row r="53" spans="1:14" s="121" customFormat="1" ht="36">
      <c r="A53" s="144" t="s">
        <v>1034</v>
      </c>
      <c r="B53" s="136" t="s">
        <v>500</v>
      </c>
      <c r="C53" s="139" t="s">
        <v>591</v>
      </c>
      <c r="D53" s="139"/>
      <c r="E53" s="138"/>
      <c r="F53" s="138"/>
      <c r="G53" s="138"/>
      <c r="H53" s="138"/>
      <c r="I53" s="138"/>
      <c r="J53" s="138"/>
      <c r="K53" s="138"/>
      <c r="L53" s="138"/>
      <c r="M53" s="119">
        <f t="shared" si="3"/>
        <v>0</v>
      </c>
      <c r="N53" s="142"/>
    </row>
    <row r="54" spans="1:14" s="121" customFormat="1" ht="42.75" customHeight="1">
      <c r="A54" s="144" t="s">
        <v>574</v>
      </c>
      <c r="B54" s="136" t="s">
        <v>500</v>
      </c>
      <c r="C54" s="139" t="s">
        <v>592</v>
      </c>
      <c r="D54" s="139"/>
      <c r="E54" s="138"/>
      <c r="F54" s="138"/>
      <c r="G54" s="138"/>
      <c r="H54" s="138"/>
      <c r="I54" s="138"/>
      <c r="J54" s="138"/>
      <c r="K54" s="138"/>
      <c r="L54" s="138"/>
      <c r="M54" s="119">
        <f t="shared" si="3"/>
        <v>0</v>
      </c>
      <c r="N54" s="142"/>
    </row>
    <row r="55" spans="1:14" s="121" customFormat="1" ht="36">
      <c r="A55" s="144" t="s">
        <v>575</v>
      </c>
      <c r="B55" s="136" t="s">
        <v>500</v>
      </c>
      <c r="C55" s="139" t="s">
        <v>593</v>
      </c>
      <c r="D55" s="139"/>
      <c r="E55" s="138"/>
      <c r="F55" s="138"/>
      <c r="G55" s="138"/>
      <c r="H55" s="138"/>
      <c r="I55" s="138"/>
      <c r="J55" s="138"/>
      <c r="K55" s="138"/>
      <c r="L55" s="138"/>
      <c r="M55" s="119">
        <f t="shared" si="3"/>
        <v>0</v>
      </c>
      <c r="N55" s="142"/>
    </row>
    <row r="56" spans="1:14" s="121" customFormat="1" ht="36">
      <c r="A56" s="144" t="s">
        <v>576</v>
      </c>
      <c r="B56" s="136" t="s">
        <v>500</v>
      </c>
      <c r="C56" s="139"/>
      <c r="D56" s="139"/>
      <c r="E56" s="138"/>
      <c r="F56" s="138"/>
      <c r="G56" s="138"/>
      <c r="H56" s="138"/>
      <c r="I56" s="138"/>
      <c r="J56" s="138"/>
      <c r="K56" s="138"/>
      <c r="L56" s="138"/>
      <c r="M56" s="119">
        <f t="shared" si="3"/>
        <v>0</v>
      </c>
      <c r="N56" s="142"/>
    </row>
    <row r="57" spans="1:14" s="121" customFormat="1" ht="18">
      <c r="A57" s="144"/>
      <c r="B57" s="136"/>
      <c r="C57" s="137"/>
      <c r="D57" s="139"/>
      <c r="E57" s="138"/>
      <c r="F57" s="138"/>
      <c r="G57" s="138"/>
      <c r="H57" s="138"/>
      <c r="I57" s="138"/>
      <c r="J57" s="138"/>
      <c r="K57" s="138"/>
      <c r="L57" s="138"/>
      <c r="M57" s="119">
        <f t="shared" si="3"/>
        <v>0</v>
      </c>
      <c r="N57" s="142"/>
    </row>
    <row r="58" spans="1:14" s="121" customFormat="1" ht="84" customHeight="1">
      <c r="A58" s="124" t="str">
        <f>'WAG Menu'!$H$16</f>
        <v>Pancakes with Syrup</v>
      </c>
      <c r="B58" s="243" t="s">
        <v>120</v>
      </c>
      <c r="C58" s="244" t="s">
        <v>836</v>
      </c>
      <c r="D58" s="139"/>
      <c r="E58" s="138"/>
      <c r="F58" s="138"/>
      <c r="G58" s="138"/>
      <c r="H58" s="138"/>
      <c r="I58" s="138"/>
      <c r="J58" s="138"/>
      <c r="K58" s="138"/>
      <c r="L58" s="138"/>
      <c r="M58" s="119">
        <f t="shared" si="3"/>
        <v>0</v>
      </c>
      <c r="N58" s="142"/>
    </row>
    <row r="59" spans="1:14" s="121" customFormat="1" ht="33.75" customHeight="1">
      <c r="A59" s="122" t="s">
        <v>837</v>
      </c>
      <c r="B59" s="243" t="s">
        <v>120</v>
      </c>
      <c r="C59" s="244" t="s">
        <v>836</v>
      </c>
      <c r="D59" s="139"/>
      <c r="E59" s="138"/>
      <c r="F59" s="138"/>
      <c r="G59" s="138"/>
      <c r="H59" s="138"/>
      <c r="I59" s="138"/>
      <c r="J59" s="138"/>
      <c r="K59" s="138"/>
      <c r="L59" s="138"/>
      <c r="M59" s="119">
        <f t="shared" si="3"/>
        <v>0</v>
      </c>
      <c r="N59" s="142"/>
    </row>
    <row r="60" spans="1:14" s="121" customFormat="1" ht="33" customHeight="1">
      <c r="A60" s="122" t="s">
        <v>838</v>
      </c>
      <c r="B60" s="243" t="s">
        <v>120</v>
      </c>
      <c r="C60" s="244" t="s">
        <v>836</v>
      </c>
      <c r="D60" s="139"/>
      <c r="E60" s="138"/>
      <c r="F60" s="138"/>
      <c r="G60" s="138"/>
      <c r="H60" s="138"/>
      <c r="I60" s="138"/>
      <c r="J60" s="138"/>
      <c r="K60" s="138"/>
      <c r="L60" s="138"/>
      <c r="M60" s="119">
        <f t="shared" si="3"/>
        <v>0</v>
      </c>
      <c r="N60" s="142"/>
    </row>
    <row r="61" spans="1:14" s="121" customFormat="1" ht="36" customHeight="1">
      <c r="A61" s="122" t="s">
        <v>839</v>
      </c>
      <c r="B61" s="243" t="s">
        <v>120</v>
      </c>
      <c r="C61" s="244" t="s">
        <v>836</v>
      </c>
      <c r="D61" s="139"/>
      <c r="E61" s="138"/>
      <c r="F61" s="138"/>
      <c r="G61" s="138"/>
      <c r="H61" s="138"/>
      <c r="I61" s="138"/>
      <c r="J61" s="138"/>
      <c r="K61" s="138"/>
      <c r="L61" s="138"/>
      <c r="M61" s="119">
        <f t="shared" si="3"/>
        <v>0</v>
      </c>
      <c r="N61" s="142"/>
    </row>
    <row r="62" spans="1:14" s="121" customFormat="1" ht="38.25" customHeight="1">
      <c r="A62" s="122" t="s">
        <v>840</v>
      </c>
      <c r="B62" s="243" t="s">
        <v>120</v>
      </c>
      <c r="C62" s="244" t="s">
        <v>836</v>
      </c>
      <c r="D62" s="139"/>
      <c r="E62" s="138"/>
      <c r="F62" s="138"/>
      <c r="G62" s="138"/>
      <c r="H62" s="138"/>
      <c r="I62" s="138"/>
      <c r="J62" s="138"/>
      <c r="K62" s="138"/>
      <c r="L62" s="138"/>
      <c r="M62" s="119">
        <f t="shared" si="3"/>
        <v>0</v>
      </c>
      <c r="N62" s="142"/>
    </row>
    <row r="63" spans="1:14" s="121" customFormat="1" ht="42.75" customHeight="1">
      <c r="A63" s="122" t="s">
        <v>841</v>
      </c>
      <c r="B63" s="243" t="s">
        <v>120</v>
      </c>
      <c r="C63" s="244" t="s">
        <v>836</v>
      </c>
      <c r="D63" s="139"/>
      <c r="E63" s="138"/>
      <c r="F63" s="138"/>
      <c r="G63" s="138"/>
      <c r="H63" s="138"/>
      <c r="I63" s="138"/>
      <c r="J63" s="138"/>
      <c r="K63" s="138"/>
      <c r="L63" s="138"/>
      <c r="M63" s="119">
        <f t="shared" si="3"/>
        <v>0</v>
      </c>
      <c r="N63" s="142"/>
    </row>
    <row r="64" spans="1:14" s="121" customFormat="1" ht="18">
      <c r="A64" s="144" t="s">
        <v>842</v>
      </c>
      <c r="B64" s="243" t="s">
        <v>120</v>
      </c>
      <c r="C64" s="139"/>
      <c r="D64" s="139"/>
      <c r="E64" s="138"/>
      <c r="F64" s="138"/>
      <c r="G64" s="138"/>
      <c r="H64" s="138"/>
      <c r="I64" s="138"/>
      <c r="J64" s="138"/>
      <c r="K64" s="138"/>
      <c r="L64" s="138"/>
      <c r="M64" s="119">
        <f t="shared" si="3"/>
        <v>0</v>
      </c>
      <c r="N64" s="142"/>
    </row>
    <row r="65" spans="1:14" s="121" customFormat="1" ht="36">
      <c r="A65" s="144" t="s">
        <v>33</v>
      </c>
      <c r="B65" s="138" t="s">
        <v>126</v>
      </c>
      <c r="C65" s="139"/>
      <c r="D65" s="139"/>
      <c r="E65" s="138"/>
      <c r="F65" s="138"/>
      <c r="G65" s="138"/>
      <c r="H65" s="138"/>
      <c r="I65" s="138"/>
      <c r="J65" s="138"/>
      <c r="K65" s="138"/>
      <c r="L65" s="138"/>
      <c r="M65" s="119">
        <f t="shared" si="3"/>
        <v>0</v>
      </c>
      <c r="N65" s="142"/>
    </row>
    <row r="66" spans="1:14" s="121" customFormat="1" ht="18">
      <c r="A66" s="144" t="s">
        <v>263</v>
      </c>
      <c r="B66" s="138" t="s">
        <v>120</v>
      </c>
      <c r="C66" s="139"/>
      <c r="D66" s="139"/>
      <c r="E66" s="138"/>
      <c r="F66" s="138"/>
      <c r="G66" s="138"/>
      <c r="H66" s="138"/>
      <c r="I66" s="138"/>
      <c r="J66" s="138"/>
      <c r="K66" s="138"/>
      <c r="L66" s="138"/>
      <c r="M66" s="119">
        <f t="shared" si="3"/>
        <v>0</v>
      </c>
      <c r="N66" s="142"/>
    </row>
    <row r="67" spans="1:14" s="121" customFormat="1" ht="18">
      <c r="A67" s="144"/>
      <c r="B67" s="138"/>
      <c r="C67" s="139"/>
      <c r="D67" s="139"/>
      <c r="E67" s="138"/>
      <c r="F67" s="138"/>
      <c r="G67" s="138"/>
      <c r="H67" s="138"/>
      <c r="I67" s="138"/>
      <c r="J67" s="138"/>
      <c r="K67" s="138"/>
      <c r="L67" s="138"/>
      <c r="M67" s="119"/>
      <c r="N67" s="142"/>
    </row>
    <row r="68" spans="1:14" s="121" customFormat="1" ht="42.75" customHeight="1">
      <c r="A68" s="124" t="str">
        <f>'WAG Menu'!$H$17</f>
        <v>Sausage Links</v>
      </c>
      <c r="B68" s="138" t="s">
        <v>120</v>
      </c>
      <c r="C68" s="226"/>
      <c r="D68" s="138"/>
      <c r="E68" s="226"/>
      <c r="F68" s="138"/>
      <c r="G68" s="138"/>
      <c r="H68" s="138"/>
      <c r="I68" s="138"/>
      <c r="J68" s="138"/>
      <c r="K68" s="138"/>
      <c r="L68" s="138"/>
      <c r="M68" s="119">
        <f t="shared" si="3"/>
        <v>0</v>
      </c>
      <c r="N68" s="142"/>
    </row>
    <row r="69" spans="1:14" s="121" customFormat="1" ht="36.75" customHeight="1">
      <c r="A69" s="144" t="s">
        <v>33</v>
      </c>
      <c r="B69" s="138" t="s">
        <v>126</v>
      </c>
      <c r="C69" s="139" t="s">
        <v>509</v>
      </c>
      <c r="D69" s="139"/>
      <c r="E69" s="138"/>
      <c r="F69" s="138"/>
      <c r="G69" s="138"/>
      <c r="H69" s="138"/>
      <c r="I69" s="138"/>
      <c r="J69" s="138"/>
      <c r="K69" s="138"/>
      <c r="L69" s="138"/>
      <c r="M69" s="119">
        <f>SUM(F69:L69)</f>
        <v>0</v>
      </c>
      <c r="N69" s="142"/>
    </row>
    <row r="70" spans="1:14" s="121" customFormat="1" ht="37.5" customHeight="1">
      <c r="A70" s="144" t="s">
        <v>263</v>
      </c>
      <c r="B70" s="138" t="s">
        <v>120</v>
      </c>
      <c r="C70" s="139"/>
      <c r="D70" s="139"/>
      <c r="E70" s="138"/>
      <c r="F70" s="138"/>
      <c r="G70" s="138"/>
      <c r="H70" s="138"/>
      <c r="I70" s="138"/>
      <c r="J70" s="138"/>
      <c r="K70" s="138"/>
      <c r="L70" s="138"/>
      <c r="M70" s="119">
        <f>SUM(F70:L70)</f>
        <v>0</v>
      </c>
      <c r="N70" s="142"/>
    </row>
    <row r="71" spans="1:14" s="121" customFormat="1" ht="25.5" customHeight="1">
      <c r="A71" s="144"/>
      <c r="B71" s="138"/>
      <c r="C71" s="139"/>
      <c r="D71" s="139"/>
      <c r="E71" s="138"/>
      <c r="F71" s="138"/>
      <c r="G71" s="138"/>
      <c r="H71" s="138"/>
      <c r="I71" s="138"/>
      <c r="J71" s="138"/>
      <c r="K71" s="138"/>
      <c r="L71" s="138"/>
      <c r="M71" s="119">
        <f t="shared" si="3"/>
        <v>0</v>
      </c>
      <c r="N71" s="142"/>
    </row>
    <row r="72" spans="1:14" s="121" customFormat="1" ht="39.75" customHeight="1">
      <c r="A72" s="124" t="str">
        <f>'WAG Menu'!$H$18</f>
        <v>Hot Fruit Compote</v>
      </c>
      <c r="B72" s="138" t="s">
        <v>79</v>
      </c>
      <c r="C72" s="139" t="s">
        <v>656</v>
      </c>
      <c r="D72" s="139"/>
      <c r="E72" s="138"/>
      <c r="F72" s="138"/>
      <c r="G72" s="138"/>
      <c r="H72" s="138"/>
      <c r="I72" s="138"/>
      <c r="J72" s="138"/>
      <c r="K72" s="138"/>
      <c r="L72" s="138"/>
      <c r="M72" s="119">
        <f t="shared" si="3"/>
        <v>0</v>
      </c>
      <c r="N72" s="142"/>
    </row>
    <row r="73" spans="1:14" s="121" customFormat="1" ht="39.75" customHeight="1">
      <c r="A73" s="144" t="s">
        <v>474</v>
      </c>
      <c r="B73" s="138" t="s">
        <v>126</v>
      </c>
      <c r="C73" s="139" t="s">
        <v>589</v>
      </c>
      <c r="D73" s="139"/>
      <c r="E73" s="138"/>
      <c r="F73" s="138"/>
      <c r="G73" s="138"/>
      <c r="H73" s="138"/>
      <c r="I73" s="138"/>
      <c r="J73" s="138"/>
      <c r="K73" s="138"/>
      <c r="L73" s="138"/>
      <c r="M73" s="119">
        <f t="shared" si="3"/>
        <v>0</v>
      </c>
      <c r="N73" s="142"/>
    </row>
    <row r="74" spans="1:14" s="121" customFormat="1" ht="39.75" customHeight="1">
      <c r="A74" s="144" t="s">
        <v>475</v>
      </c>
      <c r="B74" s="138" t="s">
        <v>126</v>
      </c>
      <c r="C74" s="139" t="s">
        <v>590</v>
      </c>
      <c r="D74" s="139"/>
      <c r="E74" s="138"/>
      <c r="F74" s="138"/>
      <c r="G74" s="138"/>
      <c r="H74" s="138"/>
      <c r="I74" s="138"/>
      <c r="J74" s="138"/>
      <c r="K74" s="138"/>
      <c r="L74" s="138"/>
      <c r="M74" s="119">
        <f t="shared" si="3"/>
        <v>0</v>
      </c>
      <c r="N74" s="142"/>
    </row>
    <row r="75" spans="1:14" s="121" customFormat="1" ht="22.5" customHeight="1">
      <c r="A75" s="144"/>
      <c r="B75" s="140"/>
      <c r="C75" s="139"/>
      <c r="D75" s="139"/>
      <c r="E75" s="138"/>
      <c r="F75" s="138"/>
      <c r="G75" s="138"/>
      <c r="H75" s="138"/>
      <c r="I75" s="138"/>
      <c r="J75" s="138"/>
      <c r="K75" s="138"/>
      <c r="L75" s="138"/>
      <c r="M75" s="119">
        <f t="shared" si="3"/>
        <v>0</v>
      </c>
      <c r="N75" s="142"/>
    </row>
    <row r="76" spans="1:14" s="121" customFormat="1" ht="72" customHeight="1">
      <c r="A76" s="124" t="str">
        <f>'WAG Menu'!$H$21</f>
        <v>Captain Burger</v>
      </c>
      <c r="B76" s="243" t="s">
        <v>677</v>
      </c>
      <c r="C76" s="244" t="s">
        <v>678</v>
      </c>
      <c r="D76" s="139"/>
      <c r="E76" s="138"/>
      <c r="F76" s="138"/>
      <c r="G76" s="138"/>
      <c r="H76" s="138"/>
      <c r="I76" s="138"/>
      <c r="J76" s="138"/>
      <c r="K76" s="138"/>
      <c r="L76" s="138"/>
      <c r="M76" s="119">
        <f t="shared" si="3"/>
        <v>0</v>
      </c>
      <c r="N76" s="142"/>
    </row>
    <row r="77" spans="1:14" s="121" customFormat="1" ht="39.75" customHeight="1">
      <c r="A77" s="122" t="s">
        <v>468</v>
      </c>
      <c r="B77" s="138" t="s">
        <v>94</v>
      </c>
      <c r="C77" s="244" t="s">
        <v>608</v>
      </c>
      <c r="D77" s="139"/>
      <c r="E77" s="138"/>
      <c r="F77" s="138"/>
      <c r="G77" s="138"/>
      <c r="H77" s="138"/>
      <c r="I77" s="138"/>
      <c r="J77" s="138"/>
      <c r="K77" s="138"/>
      <c r="L77" s="138"/>
      <c r="M77" s="119">
        <f t="shared" si="3"/>
        <v>0</v>
      </c>
      <c r="N77" s="142"/>
    </row>
    <row r="78" spans="1:14" s="121" customFormat="1" ht="39.75" customHeight="1">
      <c r="A78" s="122" t="s">
        <v>471</v>
      </c>
      <c r="B78" s="138" t="s">
        <v>126</v>
      </c>
      <c r="C78" s="244" t="s">
        <v>608</v>
      </c>
      <c r="D78" s="139"/>
      <c r="E78" s="138"/>
      <c r="F78" s="138"/>
      <c r="G78" s="138"/>
      <c r="H78" s="138"/>
      <c r="I78" s="138"/>
      <c r="J78" s="138"/>
      <c r="K78" s="138"/>
      <c r="L78" s="138"/>
      <c r="M78" s="119">
        <f t="shared" si="3"/>
        <v>0</v>
      </c>
      <c r="N78" s="142"/>
    </row>
    <row r="79" spans="1:14" s="121" customFormat="1" ht="17.25" customHeight="1">
      <c r="A79" s="122" t="s">
        <v>472</v>
      </c>
      <c r="B79" s="138" t="s">
        <v>126</v>
      </c>
      <c r="C79" s="244" t="s">
        <v>608</v>
      </c>
      <c r="D79" s="139"/>
      <c r="E79" s="138"/>
      <c r="F79" s="138"/>
      <c r="G79" s="138"/>
      <c r="H79" s="138"/>
      <c r="I79" s="138"/>
      <c r="J79" s="138"/>
      <c r="K79" s="138"/>
      <c r="L79" s="138"/>
      <c r="M79" s="119">
        <f t="shared" si="3"/>
        <v>0</v>
      </c>
      <c r="N79" s="142"/>
    </row>
    <row r="80" spans="1:14" s="121" customFormat="1" ht="41.25" customHeight="1">
      <c r="A80" s="144" t="s">
        <v>262</v>
      </c>
      <c r="B80" s="138" t="s">
        <v>120</v>
      </c>
      <c r="C80" s="139"/>
      <c r="D80" s="139"/>
      <c r="E80" s="138"/>
      <c r="F80" s="138"/>
      <c r="G80" s="138"/>
      <c r="H80" s="138"/>
      <c r="I80" s="138"/>
      <c r="J80" s="138"/>
      <c r="K80" s="138"/>
      <c r="L80" s="138"/>
      <c r="M80" s="119">
        <f t="shared" si="3"/>
        <v>0</v>
      </c>
      <c r="N80" s="142"/>
    </row>
    <row r="81" spans="1:14" s="121" customFormat="1" ht="41.25" customHeight="1">
      <c r="A81" s="122" t="s">
        <v>321</v>
      </c>
      <c r="B81" s="138" t="s">
        <v>120</v>
      </c>
      <c r="C81" s="139"/>
      <c r="D81" s="139"/>
      <c r="E81" s="138"/>
      <c r="F81" s="138"/>
      <c r="G81" s="138"/>
      <c r="H81" s="138"/>
      <c r="I81" s="138"/>
      <c r="J81" s="138"/>
      <c r="K81" s="138"/>
      <c r="L81" s="138"/>
      <c r="M81" s="119">
        <f t="shared" si="3"/>
        <v>0</v>
      </c>
      <c r="N81" s="142"/>
    </row>
    <row r="82" spans="1:14" s="121" customFormat="1" ht="41.25" customHeight="1">
      <c r="A82" s="144" t="s">
        <v>157</v>
      </c>
      <c r="B82" s="138" t="s">
        <v>126</v>
      </c>
      <c r="C82" s="139" t="s">
        <v>509</v>
      </c>
      <c r="D82" s="139"/>
      <c r="E82" s="138"/>
      <c r="F82" s="138"/>
      <c r="G82" s="138"/>
      <c r="H82" s="138"/>
      <c r="I82" s="138"/>
      <c r="J82" s="138"/>
      <c r="K82" s="138"/>
      <c r="L82" s="138"/>
      <c r="M82" s="119">
        <f t="shared" si="3"/>
        <v>0</v>
      </c>
      <c r="N82" s="142"/>
    </row>
    <row r="83" spans="1:14" s="121" customFormat="1" ht="43.5" customHeight="1">
      <c r="A83" s="144" t="s">
        <v>33</v>
      </c>
      <c r="B83" s="138" t="s">
        <v>126</v>
      </c>
      <c r="C83" s="139" t="s">
        <v>509</v>
      </c>
      <c r="D83" s="139"/>
      <c r="E83" s="138"/>
      <c r="F83" s="138"/>
      <c r="G83" s="138"/>
      <c r="H83" s="138"/>
      <c r="I83" s="138"/>
      <c r="J83" s="138"/>
      <c r="K83" s="138"/>
      <c r="L83" s="138"/>
      <c r="M83" s="119">
        <f t="shared" si="3"/>
        <v>0</v>
      </c>
      <c r="N83" s="142"/>
    </row>
    <row r="84" spans="1:14" s="121" customFormat="1" ht="27" customHeight="1">
      <c r="A84" s="144" t="s">
        <v>263</v>
      </c>
      <c r="B84" s="138" t="s">
        <v>120</v>
      </c>
      <c r="C84" s="139"/>
      <c r="D84" s="139"/>
      <c r="E84" s="138"/>
      <c r="F84" s="138"/>
      <c r="G84" s="138"/>
      <c r="H84" s="138"/>
      <c r="I84" s="138"/>
      <c r="J84" s="138"/>
      <c r="K84" s="138"/>
      <c r="L84" s="138"/>
      <c r="M84" s="119">
        <f t="shared" si="3"/>
        <v>0</v>
      </c>
      <c r="N84" s="142"/>
    </row>
    <row r="85" spans="1:14" s="121" customFormat="1" ht="18">
      <c r="A85" s="122"/>
      <c r="B85" s="138"/>
      <c r="C85" s="139"/>
      <c r="D85" s="139"/>
      <c r="E85" s="138"/>
      <c r="F85" s="138"/>
      <c r="G85" s="138"/>
      <c r="H85" s="138"/>
      <c r="I85" s="138"/>
      <c r="J85" s="138"/>
      <c r="K85" s="138"/>
      <c r="L85" s="138"/>
      <c r="M85" s="119">
        <f t="shared" si="3"/>
        <v>0</v>
      </c>
      <c r="N85" s="142"/>
    </row>
    <row r="86" spans="1:14" s="121" customFormat="1" ht="36">
      <c r="A86" s="124" t="str">
        <f>'WAG Menu'!$H$22</f>
        <v>Coleslaw</v>
      </c>
      <c r="B86" s="138" t="s">
        <v>79</v>
      </c>
      <c r="C86" s="226" t="s">
        <v>797</v>
      </c>
      <c r="D86" s="139"/>
      <c r="E86" s="138"/>
      <c r="F86" s="138"/>
      <c r="G86" s="138"/>
      <c r="H86" s="138"/>
      <c r="I86" s="138"/>
      <c r="J86" s="138"/>
      <c r="K86" s="138"/>
      <c r="L86" s="138"/>
      <c r="M86" s="119">
        <f t="shared" si="3"/>
        <v>0</v>
      </c>
      <c r="N86" s="142"/>
    </row>
    <row r="87" spans="1:14" s="121" customFormat="1" ht="36">
      <c r="A87" s="144" t="s">
        <v>795</v>
      </c>
      <c r="B87" s="138" t="s">
        <v>126</v>
      </c>
      <c r="C87" s="226" t="s">
        <v>797</v>
      </c>
      <c r="D87" s="139"/>
      <c r="E87" s="138"/>
      <c r="F87" s="138"/>
      <c r="G87" s="138"/>
      <c r="H87" s="138"/>
      <c r="I87" s="138"/>
      <c r="J87" s="138"/>
      <c r="K87" s="138"/>
      <c r="L87" s="138"/>
      <c r="M87" s="119">
        <f t="shared" si="3"/>
        <v>0</v>
      </c>
      <c r="N87" s="142"/>
    </row>
    <row r="88" spans="1:14" s="121" customFormat="1" ht="36">
      <c r="A88" s="144" t="s">
        <v>796</v>
      </c>
      <c r="B88" s="138" t="s">
        <v>126</v>
      </c>
      <c r="C88" s="226" t="s">
        <v>798</v>
      </c>
      <c r="D88" s="139"/>
      <c r="E88" s="138"/>
      <c r="F88" s="138"/>
      <c r="G88" s="138"/>
      <c r="H88" s="138"/>
      <c r="I88" s="138"/>
      <c r="J88" s="138"/>
      <c r="K88" s="138"/>
      <c r="L88" s="138"/>
      <c r="M88" s="119">
        <f t="shared" si="3"/>
        <v>0</v>
      </c>
      <c r="N88" s="142"/>
    </row>
    <row r="89" spans="1:14" s="121" customFormat="1" ht="28.5" customHeight="1">
      <c r="A89" s="144"/>
      <c r="B89" s="243"/>
      <c r="C89" s="139"/>
      <c r="D89" s="139"/>
      <c r="E89" s="138"/>
      <c r="F89" s="138"/>
      <c r="G89" s="138"/>
      <c r="H89" s="138"/>
      <c r="I89" s="138"/>
      <c r="J89" s="138"/>
      <c r="K89" s="138"/>
      <c r="L89" s="138"/>
      <c r="M89" s="119">
        <f t="shared" si="3"/>
        <v>0</v>
      </c>
      <c r="N89" s="142"/>
    </row>
    <row r="90" spans="1:14" s="121" customFormat="1" ht="42.75" customHeight="1">
      <c r="A90" s="124" t="str">
        <f>'WAG Menu'!$H$23</f>
        <v>Orange Jello</v>
      </c>
      <c r="B90" s="138" t="s">
        <v>378</v>
      </c>
      <c r="C90" s="139" t="s">
        <v>603</v>
      </c>
      <c r="D90" s="139"/>
      <c r="E90" s="138"/>
      <c r="F90" s="138"/>
      <c r="G90" s="138"/>
      <c r="H90" s="138"/>
      <c r="I90" s="138"/>
      <c r="J90" s="138"/>
      <c r="K90" s="138"/>
      <c r="L90" s="138"/>
      <c r="M90" s="119">
        <f t="shared" si="3"/>
        <v>0</v>
      </c>
      <c r="N90" s="142"/>
    </row>
    <row r="91" spans="1:14" s="121" customFormat="1" ht="39.75" customHeight="1">
      <c r="A91" s="144" t="s">
        <v>906</v>
      </c>
      <c r="B91" s="138" t="s">
        <v>126</v>
      </c>
      <c r="C91" s="139" t="s">
        <v>604</v>
      </c>
      <c r="D91" s="144"/>
      <c r="E91" s="138"/>
      <c r="F91" s="226"/>
      <c r="G91" s="138"/>
      <c r="H91" s="138"/>
      <c r="I91" s="138"/>
      <c r="J91" s="138"/>
      <c r="K91" s="138"/>
      <c r="L91" s="138"/>
      <c r="M91" s="119">
        <f t="shared" si="3"/>
        <v>0</v>
      </c>
      <c r="N91" s="142"/>
    </row>
    <row r="92" spans="1:14" s="121" customFormat="1" ht="36">
      <c r="A92" s="144" t="s">
        <v>463</v>
      </c>
      <c r="B92" s="138" t="s">
        <v>126</v>
      </c>
      <c r="C92" s="139" t="s">
        <v>682</v>
      </c>
      <c r="D92" s="139"/>
      <c r="E92" s="138"/>
      <c r="F92" s="138"/>
      <c r="G92" s="138"/>
      <c r="H92" s="138"/>
      <c r="I92" s="138"/>
      <c r="J92" s="138"/>
      <c r="K92" s="138"/>
      <c r="L92" s="138"/>
      <c r="M92" s="119">
        <f t="shared" si="3"/>
        <v>0</v>
      </c>
      <c r="N92" s="142"/>
    </row>
    <row r="93" spans="1:14" s="121" customFormat="1" ht="18">
      <c r="A93" s="144" t="s">
        <v>463</v>
      </c>
      <c r="B93" s="138" t="s">
        <v>92</v>
      </c>
      <c r="C93" s="139" t="s">
        <v>682</v>
      </c>
      <c r="D93" s="139"/>
      <c r="E93" s="138"/>
      <c r="F93" s="138"/>
      <c r="G93" s="138"/>
      <c r="H93" s="138"/>
      <c r="I93" s="138"/>
      <c r="J93" s="138"/>
      <c r="K93" s="138"/>
      <c r="L93" s="138"/>
      <c r="M93" s="119">
        <f t="shared" si="3"/>
        <v>0</v>
      </c>
      <c r="N93" s="142"/>
    </row>
    <row r="94" spans="1:14" s="121" customFormat="1" ht="18">
      <c r="A94" s="144" t="s">
        <v>42</v>
      </c>
      <c r="B94" s="138" t="s">
        <v>78</v>
      </c>
      <c r="C94" s="139"/>
      <c r="D94" s="139"/>
      <c r="E94" s="138"/>
      <c r="F94" s="138"/>
      <c r="G94" s="138"/>
      <c r="H94" s="138"/>
      <c r="I94" s="138"/>
      <c r="J94" s="138"/>
      <c r="K94" s="138"/>
      <c r="L94" s="138"/>
      <c r="M94" s="125">
        <f t="shared" si="3"/>
        <v>0</v>
      </c>
      <c r="N94" s="142"/>
    </row>
    <row r="95" spans="1:14" s="121" customFormat="1" ht="24" customHeight="1">
      <c r="A95" s="144"/>
      <c r="B95" s="138"/>
      <c r="C95" s="139"/>
      <c r="D95" s="139"/>
      <c r="E95" s="138"/>
      <c r="F95" s="138"/>
      <c r="G95" s="138"/>
      <c r="H95" s="138"/>
      <c r="I95" s="138"/>
      <c r="J95" s="138"/>
      <c r="K95" s="138"/>
      <c r="L95" s="138"/>
      <c r="M95" s="125">
        <f t="shared" si="3"/>
        <v>0</v>
      </c>
      <c r="N95" s="142"/>
    </row>
    <row r="96" spans="1:14" s="121" customFormat="1" ht="24" customHeight="1" thickBot="1">
      <c r="A96" s="543" t="s">
        <v>225</v>
      </c>
      <c r="B96" s="544"/>
      <c r="C96" s="544"/>
      <c r="D96" s="544"/>
      <c r="E96" s="544"/>
      <c r="F96" s="544"/>
      <c r="G96" s="544"/>
      <c r="H96" s="544"/>
      <c r="I96" s="544"/>
      <c r="J96" s="544"/>
      <c r="K96" s="544"/>
      <c r="L96" s="544"/>
      <c r="M96" s="544"/>
      <c r="N96" s="545"/>
    </row>
    <row r="97" spans="1:14" s="121" customFormat="1" ht="27.75" customHeight="1" thickTop="1">
      <c r="A97" s="118" t="str">
        <f>'WAG Menu'!$H$27</f>
        <v>Beef Pot Roast w/ Gravy</v>
      </c>
      <c r="B97" s="136" t="s">
        <v>93</v>
      </c>
      <c r="C97" s="226" t="s">
        <v>683</v>
      </c>
      <c r="D97" s="137"/>
      <c r="E97" s="136"/>
      <c r="F97" s="136"/>
      <c r="G97" s="136"/>
      <c r="H97" s="136"/>
      <c r="I97" s="136"/>
      <c r="J97" s="136"/>
      <c r="K97" s="136"/>
      <c r="L97" s="136"/>
      <c r="M97" s="119">
        <f aca="true" t="shared" si="4" ref="M97:M140">SUM(F97:L97)</f>
        <v>0</v>
      </c>
      <c r="N97" s="141"/>
    </row>
    <row r="98" spans="1:14" s="121" customFormat="1" ht="36">
      <c r="A98" s="144" t="s">
        <v>478</v>
      </c>
      <c r="B98" s="138" t="s">
        <v>19</v>
      </c>
      <c r="C98" s="244" t="s">
        <v>643</v>
      </c>
      <c r="D98" s="139"/>
      <c r="E98" s="138"/>
      <c r="F98" s="138"/>
      <c r="G98" s="138"/>
      <c r="H98" s="138"/>
      <c r="I98" s="138"/>
      <c r="J98" s="138"/>
      <c r="K98" s="138"/>
      <c r="L98" s="138"/>
      <c r="M98" s="125">
        <f t="shared" si="4"/>
        <v>0</v>
      </c>
      <c r="N98" s="142"/>
    </row>
    <row r="99" spans="1:14" s="121" customFormat="1" ht="36">
      <c r="A99" s="144" t="s">
        <v>479</v>
      </c>
      <c r="B99" s="138" t="s">
        <v>19</v>
      </c>
      <c r="C99" s="244" t="s">
        <v>598</v>
      </c>
      <c r="D99" s="139"/>
      <c r="E99" s="138"/>
      <c r="F99" s="138"/>
      <c r="G99" s="138"/>
      <c r="H99" s="138"/>
      <c r="I99" s="138"/>
      <c r="J99" s="138"/>
      <c r="K99" s="138"/>
      <c r="L99" s="138"/>
      <c r="M99" s="125">
        <f t="shared" si="4"/>
        <v>0</v>
      </c>
      <c r="N99" s="142"/>
    </row>
    <row r="100" spans="1:14" s="121" customFormat="1" ht="18">
      <c r="A100" s="144" t="s">
        <v>480</v>
      </c>
      <c r="B100" s="136" t="s">
        <v>93</v>
      </c>
      <c r="C100" s="186"/>
      <c r="D100" s="139"/>
      <c r="E100" s="138"/>
      <c r="F100" s="138"/>
      <c r="G100" s="138"/>
      <c r="H100" s="138"/>
      <c r="I100" s="138"/>
      <c r="J100" s="138"/>
      <c r="K100" s="138"/>
      <c r="L100" s="138"/>
      <c r="M100" s="125">
        <f t="shared" si="4"/>
        <v>0</v>
      </c>
      <c r="N100" s="142"/>
    </row>
    <row r="101" spans="1:14" s="121" customFormat="1" ht="18">
      <c r="A101" s="144"/>
      <c r="B101" s="136"/>
      <c r="C101" s="186"/>
      <c r="D101" s="139"/>
      <c r="E101" s="138"/>
      <c r="F101" s="138"/>
      <c r="G101" s="138"/>
      <c r="H101" s="138"/>
      <c r="I101" s="138"/>
      <c r="J101" s="138"/>
      <c r="K101" s="138"/>
      <c r="L101" s="138"/>
      <c r="M101" s="125"/>
      <c r="N101" s="142"/>
    </row>
    <row r="102" spans="1:14" s="121" customFormat="1" ht="18">
      <c r="A102" s="124" t="str">
        <f>'WAG Menu'!H28</f>
        <v>Boiled Red Potatoes</v>
      </c>
      <c r="B102" s="138" t="s">
        <v>120</v>
      </c>
      <c r="C102" s="139" t="s">
        <v>1119</v>
      </c>
      <c r="D102" s="139"/>
      <c r="E102" s="138"/>
      <c r="F102" s="138"/>
      <c r="G102" s="138"/>
      <c r="H102" s="138"/>
      <c r="I102" s="138"/>
      <c r="J102" s="138"/>
      <c r="K102" s="138"/>
      <c r="L102" s="138"/>
      <c r="M102" s="125"/>
      <c r="N102" s="142"/>
    </row>
    <row r="103" spans="1:14" s="121" customFormat="1" ht="36">
      <c r="A103" s="144" t="s">
        <v>1121</v>
      </c>
      <c r="B103" s="138" t="s">
        <v>126</v>
      </c>
      <c r="C103" s="139" t="s">
        <v>1120</v>
      </c>
      <c r="D103" s="139"/>
      <c r="E103" s="138"/>
      <c r="F103" s="138"/>
      <c r="G103" s="138"/>
      <c r="H103" s="138"/>
      <c r="I103" s="138"/>
      <c r="J103" s="138"/>
      <c r="K103" s="138"/>
      <c r="L103" s="138"/>
      <c r="M103" s="125"/>
      <c r="N103" s="142"/>
    </row>
    <row r="104" spans="1:14" s="121" customFormat="1" ht="36">
      <c r="A104" s="144" t="s">
        <v>1122</v>
      </c>
      <c r="B104" s="138" t="s">
        <v>126</v>
      </c>
      <c r="C104" s="139" t="s">
        <v>1120</v>
      </c>
      <c r="D104" s="139"/>
      <c r="E104" s="138"/>
      <c r="F104" s="138"/>
      <c r="G104" s="138"/>
      <c r="H104" s="138"/>
      <c r="I104" s="138"/>
      <c r="J104" s="138"/>
      <c r="K104" s="138"/>
      <c r="L104" s="138"/>
      <c r="M104" s="125"/>
      <c r="N104" s="142"/>
    </row>
    <row r="105" spans="1:14" s="121" customFormat="1" ht="18">
      <c r="A105" s="144"/>
      <c r="B105" s="138"/>
      <c r="C105" s="139"/>
      <c r="D105" s="139"/>
      <c r="E105" s="138"/>
      <c r="F105" s="138"/>
      <c r="G105" s="138"/>
      <c r="H105" s="138"/>
      <c r="I105" s="138"/>
      <c r="J105" s="138"/>
      <c r="K105" s="138"/>
      <c r="L105" s="138"/>
      <c r="M105" s="125">
        <f t="shared" si="4"/>
        <v>0</v>
      </c>
      <c r="N105" s="142"/>
    </row>
    <row r="106" spans="1:14" s="121" customFormat="1" ht="18">
      <c r="A106" s="124" t="str">
        <f>'WAG Menu'!H30</f>
        <v>Cinnamon Roll Cake</v>
      </c>
      <c r="B106" s="358" t="s">
        <v>1197</v>
      </c>
      <c r="C106" s="359" t="s">
        <v>874</v>
      </c>
      <c r="D106" s="139"/>
      <c r="E106" s="138"/>
      <c r="F106" s="138"/>
      <c r="G106" s="138"/>
      <c r="H106" s="138"/>
      <c r="I106" s="138"/>
      <c r="J106" s="138"/>
      <c r="K106" s="138"/>
      <c r="L106" s="138"/>
      <c r="M106" s="125">
        <f t="shared" si="4"/>
        <v>0</v>
      </c>
      <c r="N106" s="142"/>
    </row>
    <row r="107" spans="1:14" s="121" customFormat="1" ht="18">
      <c r="A107" s="366" t="s">
        <v>1198</v>
      </c>
      <c r="B107" s="358" t="s">
        <v>92</v>
      </c>
      <c r="C107" s="359" t="s">
        <v>605</v>
      </c>
      <c r="D107" s="139"/>
      <c r="E107" s="138"/>
      <c r="F107" s="138"/>
      <c r="G107" s="138"/>
      <c r="H107" s="138"/>
      <c r="I107" s="138"/>
      <c r="J107" s="138"/>
      <c r="K107" s="138"/>
      <c r="L107" s="138"/>
      <c r="M107" s="125">
        <f t="shared" si="4"/>
        <v>0</v>
      </c>
      <c r="N107" s="142"/>
    </row>
    <row r="108" spans="1:14" s="121" customFormat="1" ht="18">
      <c r="A108" s="366" t="s">
        <v>127</v>
      </c>
      <c r="B108" s="358" t="s">
        <v>92</v>
      </c>
      <c r="C108" s="359" t="s">
        <v>653</v>
      </c>
      <c r="D108" s="139"/>
      <c r="E108" s="138"/>
      <c r="F108" s="138"/>
      <c r="G108" s="138"/>
      <c r="H108" s="138"/>
      <c r="I108" s="138"/>
      <c r="J108" s="138"/>
      <c r="K108" s="138"/>
      <c r="L108" s="138"/>
      <c r="M108" s="125"/>
      <c r="N108" s="142"/>
    </row>
    <row r="109" spans="1:14" s="121" customFormat="1" ht="36">
      <c r="A109" s="366" t="s">
        <v>21</v>
      </c>
      <c r="B109" s="358" t="s">
        <v>79</v>
      </c>
      <c r="C109" s="359" t="s">
        <v>1199</v>
      </c>
      <c r="D109" s="139"/>
      <c r="E109" s="138"/>
      <c r="F109" s="138"/>
      <c r="G109" s="138"/>
      <c r="H109" s="138"/>
      <c r="I109" s="138"/>
      <c r="J109" s="138"/>
      <c r="K109" s="138"/>
      <c r="L109" s="138"/>
      <c r="M109" s="125"/>
      <c r="N109" s="142"/>
    </row>
    <row r="110" spans="1:14" s="121" customFormat="1" ht="18">
      <c r="A110" s="366" t="s">
        <v>22</v>
      </c>
      <c r="B110" s="358" t="s">
        <v>92</v>
      </c>
      <c r="C110" s="359" t="s">
        <v>605</v>
      </c>
      <c r="D110" s="139"/>
      <c r="E110" s="138"/>
      <c r="F110" s="138"/>
      <c r="G110" s="138"/>
      <c r="H110" s="138"/>
      <c r="I110" s="138"/>
      <c r="J110" s="138"/>
      <c r="K110" s="138"/>
      <c r="L110" s="138"/>
      <c r="M110" s="125"/>
      <c r="N110" s="142"/>
    </row>
    <row r="111" spans="1:14" s="121" customFormat="1" ht="18">
      <c r="A111" s="366" t="s">
        <v>23</v>
      </c>
      <c r="B111" s="358" t="s">
        <v>92</v>
      </c>
      <c r="C111" s="359" t="s">
        <v>606</v>
      </c>
      <c r="D111" s="139"/>
      <c r="E111" s="138"/>
      <c r="F111" s="138"/>
      <c r="G111" s="138"/>
      <c r="H111" s="138"/>
      <c r="I111" s="138"/>
      <c r="J111" s="138"/>
      <c r="K111" s="138"/>
      <c r="L111" s="138"/>
      <c r="M111" s="125"/>
      <c r="N111" s="142"/>
    </row>
    <row r="112" spans="1:14" s="121" customFormat="1" ht="18">
      <c r="A112" s="144"/>
      <c r="B112" s="138"/>
      <c r="C112" s="139"/>
      <c r="D112" s="139"/>
      <c r="E112" s="138"/>
      <c r="F112" s="138"/>
      <c r="G112" s="138"/>
      <c r="H112" s="138"/>
      <c r="I112" s="138"/>
      <c r="J112" s="138"/>
      <c r="K112" s="138"/>
      <c r="L112" s="138"/>
      <c r="M112" s="125">
        <f t="shared" si="4"/>
        <v>0</v>
      </c>
      <c r="N112" s="142"/>
    </row>
    <row r="113" spans="1:14" s="121" customFormat="1" ht="36">
      <c r="A113" s="124" t="str">
        <f>'WAG Menu'!$H$29</f>
        <v>Seasoned Diced Turnips</v>
      </c>
      <c r="B113" s="138" t="s">
        <v>79</v>
      </c>
      <c r="C113" s="139" t="s">
        <v>602</v>
      </c>
      <c r="D113" s="139"/>
      <c r="E113" s="138"/>
      <c r="F113" s="138"/>
      <c r="G113" s="138"/>
      <c r="H113" s="138"/>
      <c r="I113" s="138"/>
      <c r="J113" s="138"/>
      <c r="K113" s="138"/>
      <c r="L113" s="138"/>
      <c r="M113" s="125">
        <f t="shared" si="4"/>
        <v>0</v>
      </c>
      <c r="N113" s="142"/>
    </row>
    <row r="114" spans="1:14" s="121" customFormat="1" ht="36">
      <c r="A114" s="144" t="s">
        <v>481</v>
      </c>
      <c r="B114" s="138" t="s">
        <v>126</v>
      </c>
      <c r="C114" s="139" t="s">
        <v>602</v>
      </c>
      <c r="D114" s="139"/>
      <c r="E114" s="138"/>
      <c r="F114" s="138"/>
      <c r="G114" s="138"/>
      <c r="H114" s="138"/>
      <c r="I114" s="138"/>
      <c r="J114" s="138"/>
      <c r="K114" s="138"/>
      <c r="L114" s="138"/>
      <c r="M114" s="125">
        <f t="shared" si="4"/>
        <v>0</v>
      </c>
      <c r="N114" s="142"/>
    </row>
    <row r="115" spans="1:14" s="121" customFormat="1" ht="36">
      <c r="A115" s="144" t="s">
        <v>482</v>
      </c>
      <c r="B115" s="138" t="s">
        <v>126</v>
      </c>
      <c r="C115" s="139" t="s">
        <v>602</v>
      </c>
      <c r="D115" s="139"/>
      <c r="E115" s="138"/>
      <c r="F115" s="138"/>
      <c r="G115" s="138"/>
      <c r="H115" s="138"/>
      <c r="I115" s="138"/>
      <c r="J115" s="138"/>
      <c r="K115" s="138"/>
      <c r="L115" s="138"/>
      <c r="M115" s="125">
        <f t="shared" si="4"/>
        <v>0</v>
      </c>
      <c r="N115" s="142"/>
    </row>
    <row r="116" spans="1:14" s="121" customFormat="1" ht="18">
      <c r="A116" s="144"/>
      <c r="B116" s="138"/>
      <c r="C116" s="139"/>
      <c r="D116" s="139"/>
      <c r="E116" s="138"/>
      <c r="F116" s="138"/>
      <c r="G116" s="138"/>
      <c r="H116" s="138"/>
      <c r="I116" s="138"/>
      <c r="J116" s="138"/>
      <c r="K116" s="138"/>
      <c r="L116" s="138"/>
      <c r="M116" s="125">
        <f t="shared" si="4"/>
        <v>0</v>
      </c>
      <c r="N116" s="142"/>
    </row>
    <row r="117" spans="1:14" s="121" customFormat="1" ht="18">
      <c r="A117" s="124">
        <f>'WAG Menu'!H31</f>
        <v>0</v>
      </c>
      <c r="B117" s="138" t="s">
        <v>78</v>
      </c>
      <c r="C117" s="139" t="s">
        <v>1008</v>
      </c>
      <c r="D117" s="139"/>
      <c r="E117" s="138"/>
      <c r="F117" s="138"/>
      <c r="G117" s="138"/>
      <c r="H117" s="138"/>
      <c r="I117" s="138"/>
      <c r="J117" s="138"/>
      <c r="K117" s="138"/>
      <c r="L117" s="138"/>
      <c r="M117" s="125">
        <f t="shared" si="4"/>
        <v>0</v>
      </c>
      <c r="N117" s="142"/>
    </row>
    <row r="118" spans="1:14" s="121" customFormat="1" ht="36" customHeight="1">
      <c r="A118" s="144" t="s">
        <v>1111</v>
      </c>
      <c r="B118" s="138" t="s">
        <v>126</v>
      </c>
      <c r="C118" s="138" t="s">
        <v>604</v>
      </c>
      <c r="D118" s="139"/>
      <c r="E118" s="138"/>
      <c r="F118" s="138"/>
      <c r="G118" s="138"/>
      <c r="H118" s="138"/>
      <c r="I118" s="138"/>
      <c r="J118" s="138"/>
      <c r="K118" s="138"/>
      <c r="L118" s="138"/>
      <c r="M118" s="125">
        <f t="shared" si="4"/>
        <v>0</v>
      </c>
      <c r="N118" s="142"/>
    </row>
    <row r="119" spans="1:14" s="121" customFormat="1" ht="36" customHeight="1">
      <c r="A119" s="144" t="s">
        <v>1112</v>
      </c>
      <c r="B119" s="138" t="s">
        <v>120</v>
      </c>
      <c r="C119" s="139"/>
      <c r="D119" s="139"/>
      <c r="E119" s="138"/>
      <c r="F119" s="138"/>
      <c r="G119" s="138"/>
      <c r="H119" s="138"/>
      <c r="I119" s="138"/>
      <c r="J119" s="138"/>
      <c r="K119" s="138"/>
      <c r="L119" s="138"/>
      <c r="M119" s="125">
        <f t="shared" si="4"/>
        <v>0</v>
      </c>
      <c r="N119" s="142"/>
    </row>
    <row r="120" spans="1:14" s="121" customFormat="1" ht="20.25" customHeight="1">
      <c r="A120" s="144"/>
      <c r="B120" s="138"/>
      <c r="C120" s="139"/>
      <c r="D120" s="139"/>
      <c r="E120" s="138"/>
      <c r="F120" s="138"/>
      <c r="G120" s="138"/>
      <c r="H120" s="138"/>
      <c r="I120" s="138"/>
      <c r="J120" s="138"/>
      <c r="K120" s="138"/>
      <c r="L120" s="138"/>
      <c r="M120" s="125">
        <f t="shared" si="4"/>
        <v>0</v>
      </c>
      <c r="N120" s="142"/>
    </row>
    <row r="121" spans="1:14" s="121" customFormat="1" ht="36">
      <c r="A121" s="204" t="s">
        <v>157</v>
      </c>
      <c r="B121" s="138" t="s">
        <v>126</v>
      </c>
      <c r="C121" s="139" t="s">
        <v>509</v>
      </c>
      <c r="D121" s="139"/>
      <c r="E121" s="138"/>
      <c r="F121" s="138"/>
      <c r="G121" s="138"/>
      <c r="H121" s="138"/>
      <c r="I121" s="138"/>
      <c r="J121" s="138"/>
      <c r="K121" s="138"/>
      <c r="L121" s="138"/>
      <c r="M121" s="125">
        <f t="shared" si="4"/>
        <v>0</v>
      </c>
      <c r="N121" s="142"/>
    </row>
    <row r="122" spans="1:14" s="121" customFormat="1" ht="36">
      <c r="A122" s="204" t="s">
        <v>33</v>
      </c>
      <c r="B122" s="138" t="s">
        <v>126</v>
      </c>
      <c r="C122" s="139" t="s">
        <v>509</v>
      </c>
      <c r="D122" s="139"/>
      <c r="E122" s="138"/>
      <c r="F122" s="138"/>
      <c r="G122" s="138"/>
      <c r="H122" s="138"/>
      <c r="I122" s="138"/>
      <c r="J122" s="138"/>
      <c r="K122" s="138"/>
      <c r="L122" s="138"/>
      <c r="M122" s="125">
        <f t="shared" si="4"/>
        <v>0</v>
      </c>
      <c r="N122" s="142"/>
    </row>
    <row r="123" spans="1:14" s="121" customFormat="1" ht="18">
      <c r="A123" s="144"/>
      <c r="B123" s="138"/>
      <c r="C123" s="139"/>
      <c r="D123" s="139"/>
      <c r="E123" s="138"/>
      <c r="F123" s="138"/>
      <c r="G123" s="138"/>
      <c r="H123" s="138"/>
      <c r="I123" s="138"/>
      <c r="J123" s="138"/>
      <c r="K123" s="138"/>
      <c r="L123" s="138"/>
      <c r="M123" s="125">
        <f t="shared" si="4"/>
        <v>0</v>
      </c>
      <c r="N123" s="142"/>
    </row>
    <row r="124" spans="1:14" s="121" customFormat="1" ht="36">
      <c r="A124" s="124" t="str">
        <f>'WAG Menu'!$H$33</f>
        <v>Honey Garlic Chicken</v>
      </c>
      <c r="B124" s="358" t="s">
        <v>234</v>
      </c>
      <c r="C124" s="359" t="s">
        <v>901</v>
      </c>
      <c r="D124" s="139"/>
      <c r="E124" s="138"/>
      <c r="F124" s="138"/>
      <c r="G124" s="138"/>
      <c r="H124" s="138"/>
      <c r="I124" s="138"/>
      <c r="J124" s="138"/>
      <c r="K124" s="138"/>
      <c r="L124" s="138"/>
      <c r="M124" s="125">
        <f t="shared" si="4"/>
        <v>0</v>
      </c>
      <c r="N124" s="142"/>
    </row>
    <row r="125" spans="1:14" s="121" customFormat="1" ht="36">
      <c r="A125" s="366" t="s">
        <v>902</v>
      </c>
      <c r="B125" s="358" t="s">
        <v>19</v>
      </c>
      <c r="C125" s="425" t="s">
        <v>655</v>
      </c>
      <c r="D125" s="139"/>
      <c r="E125" s="138"/>
      <c r="F125" s="138"/>
      <c r="G125" s="138"/>
      <c r="H125" s="138"/>
      <c r="I125" s="138"/>
      <c r="J125" s="138"/>
      <c r="K125" s="138"/>
      <c r="L125" s="138"/>
      <c r="M125" s="125">
        <f t="shared" si="4"/>
        <v>0</v>
      </c>
      <c r="N125" s="142"/>
    </row>
    <row r="126" spans="1:14" s="121" customFormat="1" ht="36">
      <c r="A126" s="366" t="s">
        <v>903</v>
      </c>
      <c r="B126" s="358" t="s">
        <v>19</v>
      </c>
      <c r="C126" s="425" t="s">
        <v>684</v>
      </c>
      <c r="D126" s="139"/>
      <c r="E126" s="138"/>
      <c r="F126" s="138"/>
      <c r="G126" s="138"/>
      <c r="H126" s="138"/>
      <c r="I126" s="138"/>
      <c r="J126" s="138"/>
      <c r="K126" s="138"/>
      <c r="L126" s="138"/>
      <c r="M126" s="125">
        <f t="shared" si="4"/>
        <v>0</v>
      </c>
      <c r="N126" s="142"/>
    </row>
    <row r="127" spans="1:14" s="121" customFormat="1" ht="36">
      <c r="A127" s="366" t="s">
        <v>398</v>
      </c>
      <c r="B127" s="379" t="s">
        <v>234</v>
      </c>
      <c r="C127" s="359"/>
      <c r="D127" s="139"/>
      <c r="E127" s="138"/>
      <c r="F127" s="138"/>
      <c r="G127" s="138"/>
      <c r="H127" s="138"/>
      <c r="I127" s="138"/>
      <c r="J127" s="138"/>
      <c r="K127" s="138"/>
      <c r="L127" s="138"/>
      <c r="M127" s="125">
        <f t="shared" si="4"/>
        <v>0</v>
      </c>
      <c r="N127" s="142"/>
    </row>
    <row r="128" spans="1:14" s="121" customFormat="1" ht="39" customHeight="1">
      <c r="A128" s="144"/>
      <c r="B128" s="138"/>
      <c r="C128" s="139"/>
      <c r="D128" s="139"/>
      <c r="E128" s="138"/>
      <c r="F128" s="138"/>
      <c r="G128" s="138"/>
      <c r="H128" s="138"/>
      <c r="I128" s="138"/>
      <c r="J128" s="138"/>
      <c r="K128" s="138"/>
      <c r="L128" s="138"/>
      <c r="M128" s="125">
        <f t="shared" si="4"/>
        <v>0</v>
      </c>
      <c r="N128" s="142"/>
    </row>
    <row r="129" spans="1:14" s="121" customFormat="1" ht="36">
      <c r="A129" s="124" t="str">
        <f>'WAG Menu'!$H$35</f>
        <v>Fall Medley Vegetable Blend</v>
      </c>
      <c r="B129" s="138" t="s">
        <v>79</v>
      </c>
      <c r="C129" s="139" t="s">
        <v>602</v>
      </c>
      <c r="D129" s="139"/>
      <c r="E129" s="138"/>
      <c r="F129" s="138"/>
      <c r="G129" s="138"/>
      <c r="H129" s="138"/>
      <c r="I129" s="138"/>
      <c r="J129" s="138"/>
      <c r="K129" s="138"/>
      <c r="L129" s="138"/>
      <c r="M129" s="125">
        <f t="shared" si="4"/>
        <v>0</v>
      </c>
      <c r="N129" s="142"/>
    </row>
    <row r="130" spans="1:14" s="121" customFormat="1" ht="36">
      <c r="A130" s="218" t="s">
        <v>912</v>
      </c>
      <c r="B130" s="138" t="s">
        <v>126</v>
      </c>
      <c r="C130" s="139" t="s">
        <v>602</v>
      </c>
      <c r="D130" s="139"/>
      <c r="E130" s="138"/>
      <c r="F130" s="138"/>
      <c r="G130" s="138"/>
      <c r="H130" s="138"/>
      <c r="I130" s="138"/>
      <c r="J130" s="138"/>
      <c r="K130" s="138"/>
      <c r="L130" s="138"/>
      <c r="M130" s="125">
        <f t="shared" si="4"/>
        <v>0</v>
      </c>
      <c r="N130" s="142"/>
    </row>
    <row r="131" spans="1:14" s="121" customFormat="1" ht="36">
      <c r="A131" s="218" t="s">
        <v>913</v>
      </c>
      <c r="B131" s="138" t="s">
        <v>126</v>
      </c>
      <c r="C131" s="139" t="s">
        <v>602</v>
      </c>
      <c r="D131" s="139"/>
      <c r="E131" s="138"/>
      <c r="F131" s="138"/>
      <c r="G131" s="138"/>
      <c r="H131" s="138"/>
      <c r="I131" s="138"/>
      <c r="J131" s="138"/>
      <c r="K131" s="138"/>
      <c r="L131" s="138"/>
      <c r="M131" s="125">
        <f t="shared" si="4"/>
        <v>0</v>
      </c>
      <c r="N131" s="142"/>
    </row>
    <row r="132" spans="1:14" s="121" customFormat="1" ht="36">
      <c r="A132" s="218" t="s">
        <v>915</v>
      </c>
      <c r="B132" s="138" t="s">
        <v>79</v>
      </c>
      <c r="C132" s="139" t="s">
        <v>602</v>
      </c>
      <c r="D132" s="139"/>
      <c r="E132" s="138"/>
      <c r="F132" s="138"/>
      <c r="G132" s="138"/>
      <c r="H132" s="138"/>
      <c r="I132" s="138"/>
      <c r="J132" s="138"/>
      <c r="K132" s="138"/>
      <c r="L132" s="138"/>
      <c r="M132" s="125">
        <f t="shared" si="4"/>
        <v>0</v>
      </c>
      <c r="N132" s="142"/>
    </row>
    <row r="133" spans="1:14" s="121" customFormat="1" ht="36">
      <c r="A133" s="218" t="s">
        <v>916</v>
      </c>
      <c r="B133" s="138" t="s">
        <v>126</v>
      </c>
      <c r="C133" s="139" t="s">
        <v>602</v>
      </c>
      <c r="D133" s="139"/>
      <c r="E133" s="138"/>
      <c r="F133" s="138"/>
      <c r="G133" s="138"/>
      <c r="H133" s="138"/>
      <c r="I133" s="138"/>
      <c r="J133" s="138"/>
      <c r="K133" s="138"/>
      <c r="L133" s="138"/>
      <c r="M133" s="125">
        <f t="shared" si="4"/>
        <v>0</v>
      </c>
      <c r="N133" s="142"/>
    </row>
    <row r="134" spans="1:14" s="121" customFormat="1" ht="36">
      <c r="A134" s="218" t="s">
        <v>917</v>
      </c>
      <c r="B134" s="138" t="s">
        <v>126</v>
      </c>
      <c r="C134" s="139" t="s">
        <v>602</v>
      </c>
      <c r="D134" s="139"/>
      <c r="E134" s="138"/>
      <c r="F134" s="138"/>
      <c r="G134" s="138"/>
      <c r="H134" s="138"/>
      <c r="I134" s="138"/>
      <c r="J134" s="138"/>
      <c r="K134" s="138"/>
      <c r="L134" s="138"/>
      <c r="M134" s="125">
        <f t="shared" si="4"/>
        <v>0</v>
      </c>
      <c r="N134" s="142"/>
    </row>
    <row r="135" spans="1:14" s="121" customFormat="1" ht="18">
      <c r="A135" s="144"/>
      <c r="B135" s="138"/>
      <c r="C135" s="139"/>
      <c r="D135" s="139"/>
      <c r="E135" s="138"/>
      <c r="F135" s="138"/>
      <c r="G135" s="138"/>
      <c r="H135" s="138"/>
      <c r="I135" s="138"/>
      <c r="J135" s="138"/>
      <c r="K135" s="138"/>
      <c r="L135" s="138"/>
      <c r="M135" s="125">
        <f t="shared" si="4"/>
        <v>0</v>
      </c>
      <c r="N135" s="142"/>
    </row>
    <row r="136" spans="1:14" s="121" customFormat="1" ht="36">
      <c r="A136" s="124" t="str">
        <f>'WAG Menu'!$H$36</f>
        <v>Crushed Pineapple</v>
      </c>
      <c r="B136" s="138" t="s">
        <v>79</v>
      </c>
      <c r="C136" s="139" t="s">
        <v>652</v>
      </c>
      <c r="D136" s="139"/>
      <c r="E136" s="138"/>
      <c r="F136" s="138"/>
      <c r="G136" s="138"/>
      <c r="H136" s="138"/>
      <c r="I136" s="138"/>
      <c r="J136" s="138"/>
      <c r="K136" s="138"/>
      <c r="L136" s="138"/>
      <c r="M136" s="125">
        <f t="shared" si="4"/>
        <v>0</v>
      </c>
      <c r="N136" s="142"/>
    </row>
    <row r="137" spans="1:14" s="121" customFormat="1" ht="36">
      <c r="A137" s="144" t="s">
        <v>305</v>
      </c>
      <c r="B137" s="138" t="s">
        <v>79</v>
      </c>
      <c r="C137" s="139" t="s">
        <v>635</v>
      </c>
      <c r="D137" s="139"/>
      <c r="E137" s="138"/>
      <c r="F137" s="138"/>
      <c r="G137" s="138"/>
      <c r="H137" s="138"/>
      <c r="I137" s="138"/>
      <c r="J137" s="138"/>
      <c r="K137" s="138"/>
      <c r="L137" s="138"/>
      <c r="M137" s="125">
        <f t="shared" si="4"/>
        <v>0</v>
      </c>
      <c r="N137" s="142"/>
    </row>
    <row r="138" spans="1:14" s="121" customFormat="1" ht="18">
      <c r="A138" s="122"/>
      <c r="B138" s="138"/>
      <c r="C138" s="139"/>
      <c r="D138" s="139"/>
      <c r="E138" s="138"/>
      <c r="F138" s="138"/>
      <c r="G138" s="138"/>
      <c r="H138" s="138"/>
      <c r="I138" s="138"/>
      <c r="J138" s="138"/>
      <c r="K138" s="138"/>
      <c r="L138" s="138"/>
      <c r="M138" s="125">
        <f t="shared" si="4"/>
        <v>0</v>
      </c>
      <c r="N138" s="142"/>
    </row>
    <row r="139" spans="1:14" s="121" customFormat="1" ht="18">
      <c r="A139" s="144"/>
      <c r="B139" s="138"/>
      <c r="C139" s="139"/>
      <c r="D139" s="139"/>
      <c r="E139" s="138"/>
      <c r="F139" s="138"/>
      <c r="G139" s="138"/>
      <c r="H139" s="138"/>
      <c r="I139" s="138"/>
      <c r="J139" s="138"/>
      <c r="K139" s="138"/>
      <c r="L139" s="138"/>
      <c r="M139" s="125">
        <f t="shared" si="4"/>
        <v>0</v>
      </c>
      <c r="N139" s="142"/>
    </row>
    <row r="140" spans="1:14" s="121" customFormat="1" ht="18.75" thickBot="1">
      <c r="A140" s="144"/>
      <c r="B140" s="138"/>
      <c r="C140" s="139"/>
      <c r="D140" s="139"/>
      <c r="E140" s="138"/>
      <c r="F140" s="138"/>
      <c r="G140" s="138"/>
      <c r="H140" s="138"/>
      <c r="I140" s="138"/>
      <c r="J140" s="138"/>
      <c r="K140" s="138"/>
      <c r="L140" s="138"/>
      <c r="M140" s="125">
        <f t="shared" si="4"/>
        <v>0</v>
      </c>
      <c r="N140" s="142"/>
    </row>
    <row r="141" spans="1:14" s="121" customFormat="1" ht="24" thickBot="1" thickTop="1">
      <c r="A141" s="552" t="s">
        <v>199</v>
      </c>
      <c r="B141" s="553"/>
      <c r="C141" s="553"/>
      <c r="D141" s="553"/>
      <c r="E141" s="553"/>
      <c r="F141" s="553"/>
      <c r="G141" s="553"/>
      <c r="H141" s="553"/>
      <c r="I141" s="553"/>
      <c r="J141" s="553"/>
      <c r="K141" s="553"/>
      <c r="L141" s="553"/>
      <c r="M141" s="553"/>
      <c r="N141" s="554"/>
    </row>
    <row r="142" spans="1:14" s="121" customFormat="1" ht="18.75" thickTop="1">
      <c r="A142" s="179" t="s">
        <v>26</v>
      </c>
      <c r="B142" s="147" t="s">
        <v>205</v>
      </c>
      <c r="C142" s="181"/>
      <c r="D142" s="181" t="s">
        <v>201</v>
      </c>
      <c r="E142" s="181"/>
      <c r="F142" s="181" t="s">
        <v>202</v>
      </c>
      <c r="G142" s="181" t="s">
        <v>203</v>
      </c>
      <c r="H142" s="181"/>
      <c r="I142" s="155"/>
      <c r="J142" s="155"/>
      <c r="K142" s="155"/>
      <c r="L142" s="155"/>
      <c r="M142" s="156"/>
      <c r="N142" s="155"/>
    </row>
    <row r="143" spans="1:14" s="121" customFormat="1" ht="18">
      <c r="A143" s="151"/>
      <c r="B143" s="152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50"/>
      <c r="N143" s="149"/>
    </row>
    <row r="144" spans="1:14" s="121" customFormat="1" ht="18">
      <c r="A144" s="151"/>
      <c r="B144" s="152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50"/>
      <c r="N144" s="149"/>
    </row>
    <row r="145" spans="1:14" s="121" customFormat="1" ht="18">
      <c r="A145" s="151"/>
      <c r="B145" s="152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50"/>
      <c r="N145" s="149"/>
    </row>
    <row r="146" spans="1:14" s="121" customFormat="1" ht="18">
      <c r="A146" s="213"/>
      <c r="B146" s="152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50"/>
      <c r="N146" s="149"/>
    </row>
    <row r="147" spans="1:14" s="121" customFormat="1" ht="18">
      <c r="A147" s="151"/>
      <c r="B147" s="152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50"/>
      <c r="N147" s="149"/>
    </row>
    <row r="148" spans="1:14" s="121" customFormat="1" ht="18">
      <c r="A148" s="146" t="s">
        <v>27</v>
      </c>
      <c r="B148" s="147" t="s">
        <v>205</v>
      </c>
      <c r="C148" s="148"/>
      <c r="D148" s="148" t="s">
        <v>201</v>
      </c>
      <c r="E148" s="148"/>
      <c r="F148" s="148" t="s">
        <v>202</v>
      </c>
      <c r="G148" s="148" t="s">
        <v>203</v>
      </c>
      <c r="H148" s="148"/>
      <c r="I148" s="149"/>
      <c r="J148" s="149"/>
      <c r="K148" s="149"/>
      <c r="L148" s="149"/>
      <c r="M148" s="150"/>
      <c r="N148" s="149"/>
    </row>
    <row r="149" spans="1:14" s="121" customFormat="1" ht="18">
      <c r="A149" s="151"/>
      <c r="B149" s="152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50"/>
      <c r="N149" s="149"/>
    </row>
    <row r="150" spans="1:14" s="121" customFormat="1" ht="18">
      <c r="A150" s="151"/>
      <c r="B150" s="152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50"/>
      <c r="N150" s="149"/>
    </row>
    <row r="151" spans="1:14" s="121" customFormat="1" ht="18">
      <c r="A151" s="151"/>
      <c r="B151" s="152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50"/>
      <c r="N151" s="149"/>
    </row>
    <row r="152" spans="1:14" s="121" customFormat="1" ht="18">
      <c r="A152" s="151"/>
      <c r="B152" s="152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50"/>
      <c r="N152" s="149"/>
    </row>
    <row r="153" spans="1:14" s="121" customFormat="1" ht="18">
      <c r="A153" s="151"/>
      <c r="B153" s="152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50"/>
      <c r="N153" s="149"/>
    </row>
    <row r="154" spans="1:14" s="121" customFormat="1" ht="18">
      <c r="A154" s="151"/>
      <c r="B154" s="152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50"/>
      <c r="N154" s="149"/>
    </row>
    <row r="155" spans="1:14" s="121" customFormat="1" ht="18">
      <c r="A155" s="213"/>
      <c r="B155" s="152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50"/>
      <c r="N155" s="149"/>
    </row>
    <row r="156" spans="1:14" s="121" customFormat="1" ht="18">
      <c r="A156" s="151"/>
      <c r="B156" s="152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50"/>
      <c r="N156" s="149"/>
    </row>
    <row r="157" spans="1:14" s="121" customFormat="1" ht="18">
      <c r="A157" s="151"/>
      <c r="B157" s="152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50"/>
      <c r="N157" s="149"/>
    </row>
    <row r="158" spans="1:14" s="121" customFormat="1" ht="18">
      <c r="A158" s="151"/>
      <c r="B158" s="152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50"/>
      <c r="N158" s="149"/>
    </row>
    <row r="159" spans="1:14" s="121" customFormat="1" ht="18">
      <c r="A159" s="146" t="s">
        <v>28</v>
      </c>
      <c r="B159" s="147" t="s">
        <v>205</v>
      </c>
      <c r="C159" s="148"/>
      <c r="D159" s="148" t="s">
        <v>201</v>
      </c>
      <c r="E159" s="148"/>
      <c r="F159" s="148" t="s">
        <v>202</v>
      </c>
      <c r="G159" s="148" t="s">
        <v>203</v>
      </c>
      <c r="H159" s="148"/>
      <c r="I159" s="149"/>
      <c r="J159" s="149"/>
      <c r="K159" s="149"/>
      <c r="L159" s="149"/>
      <c r="M159" s="150"/>
      <c r="N159" s="149"/>
    </row>
    <row r="160" spans="1:14" s="121" customFormat="1" ht="18">
      <c r="A160" s="151"/>
      <c r="B160" s="152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50"/>
      <c r="N160" s="149"/>
    </row>
    <row r="161" spans="1:14" s="121" customFormat="1" ht="18">
      <c r="A161" s="213"/>
      <c r="B161" s="152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50"/>
      <c r="N161" s="149"/>
    </row>
    <row r="162" spans="1:14" s="121" customFormat="1" ht="18">
      <c r="A162" s="151"/>
      <c r="B162" s="152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50"/>
      <c r="N162" s="149"/>
    </row>
    <row r="163" spans="1:14" s="121" customFormat="1" ht="18">
      <c r="A163" s="151"/>
      <c r="B163" s="152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50"/>
      <c r="N163" s="149"/>
    </row>
    <row r="164" spans="1:14" s="121" customFormat="1" ht="18">
      <c r="A164" s="151"/>
      <c r="B164" s="152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50"/>
      <c r="N164" s="149"/>
    </row>
    <row r="165" spans="1:14" s="121" customFormat="1" ht="18">
      <c r="A165" s="151"/>
      <c r="B165" s="152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50"/>
      <c r="N165" s="149"/>
    </row>
    <row r="166" spans="1:14" s="121" customFormat="1" ht="18">
      <c r="A166" s="151"/>
      <c r="B166" s="152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50"/>
      <c r="N166" s="149"/>
    </row>
    <row r="167" spans="1:14" s="121" customFormat="1" ht="18">
      <c r="A167" s="151"/>
      <c r="B167" s="152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50"/>
      <c r="N167" s="149"/>
    </row>
    <row r="168" spans="1:14" s="121" customFormat="1" ht="18">
      <c r="A168" s="151"/>
      <c r="B168" s="152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50"/>
      <c r="N168" s="149"/>
    </row>
    <row r="169" spans="1:14" s="121" customFormat="1" ht="18">
      <c r="A169" s="151"/>
      <c r="B169" s="152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50"/>
      <c r="N169" s="149"/>
    </row>
    <row r="170" spans="1:14" s="121" customFormat="1" ht="18">
      <c r="A170" s="151"/>
      <c r="B170" s="152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50"/>
      <c r="N170" s="149"/>
    </row>
    <row r="171" spans="1:14" s="121" customFormat="1" ht="18">
      <c r="A171" s="151"/>
      <c r="B171" s="152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50"/>
      <c r="N171" s="149"/>
    </row>
    <row r="172" spans="1:14" s="121" customFormat="1" ht="18">
      <c r="A172" s="151"/>
      <c r="B172" s="152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50"/>
      <c r="N172" s="149"/>
    </row>
    <row r="173" spans="1:14" s="121" customFormat="1" ht="18">
      <c r="A173" s="151"/>
      <c r="B173" s="152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50"/>
      <c r="N173" s="149"/>
    </row>
    <row r="174" spans="1:14" s="121" customFormat="1" ht="18">
      <c r="A174" s="151"/>
      <c r="B174" s="152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50"/>
      <c r="N174" s="149"/>
    </row>
    <row r="175" spans="1:14" s="121" customFormat="1" ht="18">
      <c r="A175" s="151"/>
      <c r="B175" s="152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50"/>
      <c r="N175" s="149"/>
    </row>
    <row r="176" spans="1:14" s="121" customFormat="1" ht="18">
      <c r="A176" s="151"/>
      <c r="B176" s="152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50"/>
      <c r="N176" s="149"/>
    </row>
    <row r="177" spans="1:14" s="121" customFormat="1" ht="18">
      <c r="A177" s="151"/>
      <c r="B177" s="152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50"/>
      <c r="N177" s="149"/>
    </row>
    <row r="178" spans="1:14" s="121" customFormat="1" ht="18">
      <c r="A178" s="151"/>
      <c r="B178" s="152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50"/>
      <c r="N178" s="149"/>
    </row>
    <row r="179" spans="1:14" s="121" customFormat="1" ht="18">
      <c r="A179" s="151"/>
      <c r="B179" s="152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50"/>
      <c r="N179" s="149"/>
    </row>
    <row r="180" spans="1:14" s="121" customFormat="1" ht="18">
      <c r="A180" s="151"/>
      <c r="B180" s="152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50"/>
      <c r="N180" s="149"/>
    </row>
    <row r="181" spans="1:14" s="121" customFormat="1" ht="18">
      <c r="A181" s="151"/>
      <c r="B181" s="152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50"/>
      <c r="N181" s="149"/>
    </row>
    <row r="182" spans="1:14" s="121" customFormat="1" ht="18">
      <c r="A182" s="151"/>
      <c r="B182" s="152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50"/>
      <c r="N182" s="149"/>
    </row>
    <row r="183" spans="1:14" s="121" customFormat="1" ht="18">
      <c r="A183" s="151"/>
      <c r="B183" s="152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50"/>
      <c r="N183" s="149"/>
    </row>
    <row r="184" spans="1:14" s="121" customFormat="1" ht="18">
      <c r="A184" s="151"/>
      <c r="B184" s="152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50"/>
      <c r="N184" s="149"/>
    </row>
    <row r="185" spans="1:14" s="121" customFormat="1" ht="18">
      <c r="A185" s="151"/>
      <c r="B185" s="152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50"/>
      <c r="N185" s="149"/>
    </row>
    <row r="186" spans="1:14" s="121" customFormat="1" ht="18">
      <c r="A186" s="126"/>
      <c r="B186" s="127"/>
      <c r="C186" s="128"/>
      <c r="D186" s="128"/>
      <c r="E186" s="127"/>
      <c r="F186" s="127"/>
      <c r="G186" s="127"/>
      <c r="H186" s="127"/>
      <c r="I186" s="127"/>
      <c r="J186" s="127"/>
      <c r="K186" s="127"/>
      <c r="L186" s="127"/>
      <c r="M186" s="129"/>
      <c r="N186" s="127"/>
    </row>
    <row r="187" spans="1:14" s="121" customFormat="1" ht="18">
      <c r="A187" s="126"/>
      <c r="B187" s="127"/>
      <c r="C187" s="128"/>
      <c r="D187" s="128"/>
      <c r="E187" s="127"/>
      <c r="F187" s="127"/>
      <c r="G187" s="127"/>
      <c r="H187" s="127"/>
      <c r="I187" s="127"/>
      <c r="J187" s="127"/>
      <c r="K187" s="127"/>
      <c r="L187" s="127"/>
      <c r="M187" s="129"/>
      <c r="N187" s="127"/>
    </row>
    <row r="188" spans="1:14" s="121" customFormat="1" ht="18">
      <c r="A188" s="126"/>
      <c r="B188" s="127"/>
      <c r="C188" s="128"/>
      <c r="D188" s="128"/>
      <c r="E188" s="127"/>
      <c r="F188" s="127"/>
      <c r="G188" s="127"/>
      <c r="H188" s="127"/>
      <c r="I188" s="127"/>
      <c r="J188" s="127"/>
      <c r="K188" s="127"/>
      <c r="L188" s="127"/>
      <c r="M188" s="129"/>
      <c r="N188" s="127"/>
    </row>
    <row r="189" spans="1:14" s="121" customFormat="1" ht="18">
      <c r="A189" s="126"/>
      <c r="B189" s="127"/>
      <c r="C189" s="128"/>
      <c r="D189" s="128"/>
      <c r="E189" s="127"/>
      <c r="F189" s="127"/>
      <c r="G189" s="127"/>
      <c r="H189" s="127"/>
      <c r="I189" s="127"/>
      <c r="J189" s="127"/>
      <c r="K189" s="127"/>
      <c r="L189" s="127"/>
      <c r="M189" s="129"/>
      <c r="N189" s="127"/>
    </row>
    <row r="190" spans="1:14" s="121" customFormat="1" ht="18">
      <c r="A190" s="126"/>
      <c r="B190" s="127"/>
      <c r="C190" s="128"/>
      <c r="D190" s="128"/>
      <c r="E190" s="127"/>
      <c r="F190" s="127"/>
      <c r="G190" s="127"/>
      <c r="H190" s="127"/>
      <c r="I190" s="127"/>
      <c r="J190" s="127"/>
      <c r="K190" s="127"/>
      <c r="L190" s="127"/>
      <c r="M190" s="129"/>
      <c r="N190" s="127"/>
    </row>
    <row r="191" spans="1:14" s="121" customFormat="1" ht="18">
      <c r="A191" s="126"/>
      <c r="B191" s="127"/>
      <c r="C191" s="128"/>
      <c r="D191" s="128"/>
      <c r="E191" s="127"/>
      <c r="F191" s="127"/>
      <c r="G191" s="127"/>
      <c r="H191" s="127"/>
      <c r="I191" s="127"/>
      <c r="J191" s="127"/>
      <c r="K191" s="127"/>
      <c r="L191" s="127"/>
      <c r="M191" s="129"/>
      <c r="N191" s="127"/>
    </row>
    <row r="192" spans="1:14" s="121" customFormat="1" ht="18">
      <c r="A192" s="126"/>
      <c r="B192" s="127"/>
      <c r="C192" s="128"/>
      <c r="D192" s="128"/>
      <c r="E192" s="127"/>
      <c r="F192" s="127"/>
      <c r="G192" s="127"/>
      <c r="H192" s="127"/>
      <c r="I192" s="127"/>
      <c r="J192" s="127"/>
      <c r="K192" s="127"/>
      <c r="L192" s="127"/>
      <c r="M192" s="129"/>
      <c r="N192" s="127"/>
    </row>
    <row r="193" spans="1:14" s="121" customFormat="1" ht="18">
      <c r="A193" s="126"/>
      <c r="B193" s="127"/>
      <c r="C193" s="128"/>
      <c r="D193" s="128"/>
      <c r="E193" s="127"/>
      <c r="F193" s="127"/>
      <c r="G193" s="127"/>
      <c r="H193" s="127"/>
      <c r="I193" s="127"/>
      <c r="J193" s="127"/>
      <c r="K193" s="127"/>
      <c r="L193" s="127"/>
      <c r="M193" s="129"/>
      <c r="N193" s="127"/>
    </row>
    <row r="194" spans="1:14" s="121" customFormat="1" ht="18">
      <c r="A194" s="126"/>
      <c r="B194" s="127"/>
      <c r="C194" s="128"/>
      <c r="D194" s="128"/>
      <c r="E194" s="127"/>
      <c r="F194" s="127"/>
      <c r="G194" s="127"/>
      <c r="H194" s="127"/>
      <c r="I194" s="127"/>
      <c r="J194" s="127"/>
      <c r="K194" s="127"/>
      <c r="L194" s="127"/>
      <c r="M194" s="129"/>
      <c r="N194" s="127"/>
    </row>
    <row r="195" spans="1:14" s="121" customFormat="1" ht="18">
      <c r="A195" s="126"/>
      <c r="B195" s="127"/>
      <c r="C195" s="128"/>
      <c r="D195" s="128"/>
      <c r="E195" s="127"/>
      <c r="F195" s="127"/>
      <c r="G195" s="127"/>
      <c r="H195" s="127"/>
      <c r="I195" s="127"/>
      <c r="J195" s="127"/>
      <c r="K195" s="127"/>
      <c r="L195" s="127"/>
      <c r="M195" s="129"/>
      <c r="N195" s="127"/>
    </row>
    <row r="196" spans="1:14" s="121" customFormat="1" ht="18">
      <c r="A196" s="126"/>
      <c r="B196" s="127"/>
      <c r="C196" s="128"/>
      <c r="D196" s="128"/>
      <c r="E196" s="127"/>
      <c r="F196" s="127"/>
      <c r="G196" s="127"/>
      <c r="H196" s="127"/>
      <c r="I196" s="127"/>
      <c r="J196" s="127"/>
      <c r="K196" s="127"/>
      <c r="L196" s="127"/>
      <c r="M196" s="129"/>
      <c r="N196" s="127"/>
    </row>
    <row r="197" spans="1:14" s="121" customFormat="1" ht="18">
      <c r="A197" s="126"/>
      <c r="B197" s="127"/>
      <c r="C197" s="128"/>
      <c r="D197" s="128"/>
      <c r="E197" s="127"/>
      <c r="F197" s="127"/>
      <c r="G197" s="127"/>
      <c r="H197" s="127"/>
      <c r="I197" s="127"/>
      <c r="J197" s="127"/>
      <c r="K197" s="127"/>
      <c r="L197" s="127"/>
      <c r="M197" s="129"/>
      <c r="N197" s="127"/>
    </row>
    <row r="198" spans="1:14" s="121" customFormat="1" ht="18">
      <c r="A198" s="126"/>
      <c r="B198" s="127"/>
      <c r="C198" s="128"/>
      <c r="D198" s="128"/>
      <c r="E198" s="127"/>
      <c r="F198" s="127"/>
      <c r="G198" s="127"/>
      <c r="H198" s="127"/>
      <c r="I198" s="127"/>
      <c r="J198" s="127"/>
      <c r="K198" s="127"/>
      <c r="L198" s="127"/>
      <c r="M198" s="129"/>
      <c r="N198" s="127"/>
    </row>
    <row r="199" spans="1:14" s="121" customFormat="1" ht="18">
      <c r="A199" s="126"/>
      <c r="B199" s="127"/>
      <c r="C199" s="128"/>
      <c r="D199" s="128"/>
      <c r="E199" s="127"/>
      <c r="F199" s="127"/>
      <c r="G199" s="127"/>
      <c r="H199" s="127"/>
      <c r="I199" s="127"/>
      <c r="J199" s="127"/>
      <c r="K199" s="127"/>
      <c r="L199" s="127"/>
      <c r="M199" s="129"/>
      <c r="N199" s="127"/>
    </row>
    <row r="200" spans="1:14" s="121" customFormat="1" ht="18">
      <c r="A200" s="126"/>
      <c r="B200" s="127"/>
      <c r="C200" s="128"/>
      <c r="D200" s="128"/>
      <c r="E200" s="127"/>
      <c r="F200" s="127"/>
      <c r="G200" s="127"/>
      <c r="H200" s="127"/>
      <c r="I200" s="127"/>
      <c r="J200" s="127"/>
      <c r="K200" s="127"/>
      <c r="L200" s="127"/>
      <c r="M200" s="129"/>
      <c r="N200" s="127"/>
    </row>
    <row r="201" spans="1:14" s="121" customFormat="1" ht="18">
      <c r="A201" s="126"/>
      <c r="B201" s="127"/>
      <c r="C201" s="128"/>
      <c r="D201" s="128"/>
      <c r="E201" s="127"/>
      <c r="F201" s="127"/>
      <c r="G201" s="127"/>
      <c r="H201" s="127"/>
      <c r="I201" s="127"/>
      <c r="J201" s="127"/>
      <c r="K201" s="127"/>
      <c r="L201" s="127"/>
      <c r="M201" s="129"/>
      <c r="N201" s="127"/>
    </row>
    <row r="202" spans="1:14" s="121" customFormat="1" ht="18">
      <c r="A202" s="126"/>
      <c r="B202" s="127"/>
      <c r="C202" s="128"/>
      <c r="D202" s="128"/>
      <c r="E202" s="127"/>
      <c r="F202" s="127"/>
      <c r="G202" s="127"/>
      <c r="H202" s="127"/>
      <c r="I202" s="127"/>
      <c r="J202" s="127"/>
      <c r="K202" s="127"/>
      <c r="L202" s="127"/>
      <c r="M202" s="129"/>
      <c r="N202" s="127"/>
    </row>
    <row r="203" spans="1:14" s="121" customFormat="1" ht="18">
      <c r="A203" s="126"/>
      <c r="B203" s="127"/>
      <c r="C203" s="128"/>
      <c r="D203" s="128"/>
      <c r="E203" s="127"/>
      <c r="F203" s="127"/>
      <c r="G203" s="127"/>
      <c r="H203" s="127"/>
      <c r="I203" s="127"/>
      <c r="J203" s="127"/>
      <c r="K203" s="127"/>
      <c r="L203" s="127"/>
      <c r="M203" s="129"/>
      <c r="N203" s="127"/>
    </row>
    <row r="204" spans="1:14" s="121" customFormat="1" ht="18">
      <c r="A204" s="126"/>
      <c r="B204" s="127"/>
      <c r="C204" s="128"/>
      <c r="D204" s="128"/>
      <c r="E204" s="127"/>
      <c r="F204" s="127"/>
      <c r="G204" s="127"/>
      <c r="H204" s="127"/>
      <c r="I204" s="127"/>
      <c r="J204" s="127"/>
      <c r="K204" s="127"/>
      <c r="L204" s="127"/>
      <c r="M204" s="129"/>
      <c r="N204" s="127"/>
    </row>
    <row r="205" spans="1:14" s="121" customFormat="1" ht="18">
      <c r="A205" s="126"/>
      <c r="B205" s="127"/>
      <c r="C205" s="128"/>
      <c r="D205" s="128"/>
      <c r="E205" s="127"/>
      <c r="F205" s="127"/>
      <c r="G205" s="127"/>
      <c r="H205" s="127"/>
      <c r="I205" s="127"/>
      <c r="J205" s="127"/>
      <c r="K205" s="127"/>
      <c r="L205" s="127"/>
      <c r="M205" s="129"/>
      <c r="N205" s="127"/>
    </row>
    <row r="206" spans="1:14" s="121" customFormat="1" ht="18">
      <c r="A206" s="126"/>
      <c r="B206" s="127"/>
      <c r="C206" s="128"/>
      <c r="D206" s="128"/>
      <c r="E206" s="127"/>
      <c r="F206" s="127"/>
      <c r="G206" s="127"/>
      <c r="H206" s="127"/>
      <c r="I206" s="127"/>
      <c r="J206" s="127"/>
      <c r="K206" s="127"/>
      <c r="L206" s="127"/>
      <c r="M206" s="129"/>
      <c r="N206" s="127"/>
    </row>
    <row r="207" spans="1:14" s="121" customFormat="1" ht="18">
      <c r="A207" s="126"/>
      <c r="B207" s="127"/>
      <c r="C207" s="128"/>
      <c r="D207" s="128"/>
      <c r="E207" s="127"/>
      <c r="F207" s="127"/>
      <c r="G207" s="127"/>
      <c r="H207" s="127"/>
      <c r="I207" s="127"/>
      <c r="J207" s="127"/>
      <c r="K207" s="127"/>
      <c r="L207" s="127"/>
      <c r="M207" s="129"/>
      <c r="N207" s="127"/>
    </row>
    <row r="208" spans="1:14" s="121" customFormat="1" ht="18">
      <c r="A208" s="126"/>
      <c r="B208" s="127"/>
      <c r="C208" s="128"/>
      <c r="D208" s="128"/>
      <c r="E208" s="127"/>
      <c r="F208" s="127"/>
      <c r="G208" s="127"/>
      <c r="H208" s="127"/>
      <c r="I208" s="127"/>
      <c r="J208" s="127"/>
      <c r="K208" s="127"/>
      <c r="L208" s="127"/>
      <c r="M208" s="129"/>
      <c r="N208" s="127"/>
    </row>
    <row r="209" spans="1:14" s="121" customFormat="1" ht="18">
      <c r="A209" s="126"/>
      <c r="B209" s="127"/>
      <c r="C209" s="128"/>
      <c r="D209" s="128"/>
      <c r="E209" s="127"/>
      <c r="F209" s="127"/>
      <c r="G209" s="127"/>
      <c r="H209" s="127"/>
      <c r="I209" s="127"/>
      <c r="J209" s="127"/>
      <c r="K209" s="127"/>
      <c r="L209" s="127"/>
      <c r="M209" s="129"/>
      <c r="N209" s="127"/>
    </row>
    <row r="210" spans="1:14" s="121" customFormat="1" ht="18">
      <c r="A210" s="126"/>
      <c r="B210" s="127"/>
      <c r="C210" s="128"/>
      <c r="D210" s="128"/>
      <c r="E210" s="127"/>
      <c r="F210" s="127"/>
      <c r="G210" s="127"/>
      <c r="H210" s="127"/>
      <c r="I210" s="127"/>
      <c r="J210" s="127"/>
      <c r="K210" s="127"/>
      <c r="L210" s="127"/>
      <c r="M210" s="129"/>
      <c r="N210" s="127"/>
    </row>
    <row r="211" spans="1:14" s="121" customFormat="1" ht="18">
      <c r="A211" s="126"/>
      <c r="B211" s="127"/>
      <c r="C211" s="128"/>
      <c r="D211" s="128"/>
      <c r="E211" s="127"/>
      <c r="F211" s="127"/>
      <c r="G211" s="127"/>
      <c r="H211" s="127"/>
      <c r="I211" s="127"/>
      <c r="J211" s="127"/>
      <c r="K211" s="127"/>
      <c r="L211" s="127"/>
      <c r="M211" s="129"/>
      <c r="N211" s="127"/>
    </row>
    <row r="212" spans="1:14" s="121" customFormat="1" ht="18">
      <c r="A212" s="126"/>
      <c r="B212" s="127"/>
      <c r="C212" s="128"/>
      <c r="D212" s="128"/>
      <c r="E212" s="127"/>
      <c r="F212" s="127"/>
      <c r="G212" s="127"/>
      <c r="H212" s="127"/>
      <c r="I212" s="127"/>
      <c r="J212" s="127"/>
      <c r="K212" s="127"/>
      <c r="L212" s="127"/>
      <c r="M212" s="129"/>
      <c r="N212" s="127"/>
    </row>
    <row r="213" spans="1:14" s="121" customFormat="1" ht="18">
      <c r="A213" s="126"/>
      <c r="B213" s="127"/>
      <c r="C213" s="128"/>
      <c r="D213" s="128"/>
      <c r="E213" s="127"/>
      <c r="F213" s="127"/>
      <c r="G213" s="127"/>
      <c r="H213" s="127"/>
      <c r="I213" s="127"/>
      <c r="J213" s="127"/>
      <c r="K213" s="127"/>
      <c r="L213" s="127"/>
      <c r="M213" s="129"/>
      <c r="N213" s="127"/>
    </row>
    <row r="214" spans="1:14" s="121" customFormat="1" ht="18">
      <c r="A214" s="126"/>
      <c r="B214" s="127"/>
      <c r="C214" s="128"/>
      <c r="D214" s="128"/>
      <c r="E214" s="127"/>
      <c r="F214" s="127"/>
      <c r="G214" s="127"/>
      <c r="H214" s="127"/>
      <c r="I214" s="127"/>
      <c r="J214" s="127"/>
      <c r="K214" s="127"/>
      <c r="L214" s="127"/>
      <c r="M214" s="129"/>
      <c r="N214" s="127"/>
    </row>
    <row r="215" spans="1:14" ht="18">
      <c r="A215" s="126"/>
      <c r="B215" s="127"/>
      <c r="C215" s="128"/>
      <c r="D215" s="128"/>
      <c r="E215" s="127"/>
      <c r="F215" s="127"/>
      <c r="G215" s="127"/>
      <c r="H215" s="127"/>
      <c r="I215" s="127"/>
      <c r="J215" s="127"/>
      <c r="K215" s="127"/>
      <c r="L215" s="127"/>
      <c r="M215" s="129"/>
      <c r="N215" s="127"/>
    </row>
    <row r="216" spans="1:14" ht="18">
      <c r="A216" s="126"/>
      <c r="B216" s="127"/>
      <c r="C216" s="128"/>
      <c r="D216" s="128"/>
      <c r="E216" s="127"/>
      <c r="F216" s="127"/>
      <c r="G216" s="127"/>
      <c r="H216" s="127"/>
      <c r="I216" s="127"/>
      <c r="J216" s="127"/>
      <c r="K216" s="127"/>
      <c r="L216" s="127"/>
      <c r="M216" s="129"/>
      <c r="N216" s="127"/>
    </row>
    <row r="217" spans="1:14" ht="18">
      <c r="A217" s="126"/>
      <c r="B217" s="127"/>
      <c r="C217" s="128"/>
      <c r="D217" s="128"/>
      <c r="E217" s="127"/>
      <c r="F217" s="127"/>
      <c r="G217" s="127"/>
      <c r="H217" s="127"/>
      <c r="I217" s="127"/>
      <c r="J217" s="127"/>
      <c r="K217" s="127"/>
      <c r="L217" s="127"/>
      <c r="M217" s="129"/>
      <c r="N217" s="127"/>
    </row>
    <row r="218" spans="1:14" ht="18">
      <c r="A218" s="126"/>
      <c r="B218" s="127"/>
      <c r="C218" s="128"/>
      <c r="D218" s="128"/>
      <c r="E218" s="127"/>
      <c r="F218" s="127"/>
      <c r="G218" s="127"/>
      <c r="H218" s="127"/>
      <c r="I218" s="127"/>
      <c r="J218" s="127"/>
      <c r="K218" s="127"/>
      <c r="L218" s="127"/>
      <c r="M218" s="129"/>
      <c r="N218" s="127"/>
    </row>
    <row r="219" spans="1:14" ht="18">
      <c r="A219" s="126"/>
      <c r="B219" s="127"/>
      <c r="C219" s="128"/>
      <c r="D219" s="128"/>
      <c r="E219" s="127"/>
      <c r="F219" s="127"/>
      <c r="G219" s="127"/>
      <c r="H219" s="127"/>
      <c r="I219" s="127"/>
      <c r="J219" s="127"/>
      <c r="K219" s="127"/>
      <c r="L219" s="127"/>
      <c r="M219" s="129"/>
      <c r="N219" s="127"/>
    </row>
    <row r="220" spans="1:14" ht="18">
      <c r="A220" s="126"/>
      <c r="B220" s="127"/>
      <c r="C220" s="128"/>
      <c r="D220" s="128"/>
      <c r="E220" s="127"/>
      <c r="F220" s="127"/>
      <c r="G220" s="127"/>
      <c r="H220" s="127"/>
      <c r="I220" s="127"/>
      <c r="J220" s="127"/>
      <c r="K220" s="127"/>
      <c r="L220" s="127"/>
      <c r="M220" s="129"/>
      <c r="N220" s="127"/>
    </row>
    <row r="221" spans="1:14" ht="18">
      <c r="A221" s="126"/>
      <c r="B221" s="127"/>
      <c r="C221" s="128"/>
      <c r="D221" s="128"/>
      <c r="E221" s="127"/>
      <c r="F221" s="127"/>
      <c r="G221" s="127"/>
      <c r="H221" s="127"/>
      <c r="I221" s="127"/>
      <c r="J221" s="127"/>
      <c r="K221" s="127"/>
      <c r="L221" s="127"/>
      <c r="M221" s="129"/>
      <c r="N221" s="127"/>
    </row>
    <row r="222" spans="1:14" ht="18">
      <c r="A222" s="126"/>
      <c r="I222" s="127"/>
      <c r="J222" s="127"/>
      <c r="K222" s="127"/>
      <c r="L222" s="127"/>
      <c r="M222" s="129"/>
      <c r="N222" s="127"/>
    </row>
  </sheetData>
  <sheetProtection formatCells="0" formatColumns="0" formatRows="0" insertColumns="0" insertRows="0" insertHyperlinks="0" deleteColumns="0" deleteRows="0"/>
  <mergeCells count="4">
    <mergeCell ref="A96:N96"/>
    <mergeCell ref="A4:N4"/>
    <mergeCell ref="A51:N51"/>
    <mergeCell ref="A141:N141"/>
  </mergeCells>
  <printOptions horizontalCentered="1"/>
  <pageMargins left="0.5" right="0.5" top="0.5" bottom="0.6" header="0.5" footer="0.3"/>
  <pageSetup fitToHeight="4" horizontalDpi="300" verticalDpi="300" orientation="portrait" paperSize="5" scale="44" r:id="rId2"/>
  <headerFooter alignWithMargins="0">
    <oddFooter>&amp;L&amp;8&amp;Z&amp;F&amp;A&amp;R&amp;8&amp;G
&amp;D</oddFooter>
  </headerFooter>
  <rowBreaks count="3" manualBreakCount="3">
    <brk id="50" max="12" man="1"/>
    <brk id="95" max="12" man="1"/>
    <brk id="140" max="12" man="1"/>
  </rowBreaks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9"/>
  </sheetPr>
  <dimension ref="A1:T118"/>
  <sheetViews>
    <sheetView showGridLines="0" showOutlineSymbols="0" zoomScale="80" zoomScaleNormal="80" zoomScaleSheetLayoutView="90" zoomScalePageLayoutView="0" workbookViewId="0" topLeftCell="A1">
      <pane ySplit="5" topLeftCell="A110" activePane="bottomLeft" state="frozen"/>
      <selection pane="topLeft" activeCell="A7" sqref="A7:A96"/>
      <selection pane="bottomLeft" activeCell="A104" sqref="A104"/>
    </sheetView>
  </sheetViews>
  <sheetFormatPr defaultColWidth="22.7109375" defaultRowHeight="12.75"/>
  <cols>
    <col min="1" max="16384" width="22.7109375" style="496" customWidth="1"/>
  </cols>
  <sheetData>
    <row r="1" spans="1:20" ht="64.5" customHeight="1">
      <c r="A1" s="410" t="s">
        <v>1231</v>
      </c>
      <c r="G1" s="555" t="s">
        <v>1232</v>
      </c>
      <c r="H1" s="555"/>
      <c r="I1" s="555"/>
      <c r="J1" s="555"/>
      <c r="K1" s="409" t="s">
        <v>178</v>
      </c>
      <c r="L1" s="415" t="s">
        <v>161</v>
      </c>
      <c r="M1" s="409"/>
      <c r="N1" s="409"/>
      <c r="O1" s="409"/>
      <c r="P1" s="409"/>
      <c r="Q1" s="409"/>
      <c r="R1" s="409"/>
      <c r="S1" s="409"/>
      <c r="T1" s="409"/>
    </row>
    <row r="2" spans="1:20" ht="36" customHeight="1">
      <c r="A2" s="408" t="s">
        <v>179</v>
      </c>
      <c r="B2" s="407"/>
      <c r="C2" s="407"/>
      <c r="G2" s="556" t="s">
        <v>1233</v>
      </c>
      <c r="H2" s="555"/>
      <c r="I2" s="555"/>
      <c r="J2" s="555"/>
      <c r="K2" s="406"/>
      <c r="L2" s="406"/>
      <c r="M2" s="406"/>
      <c r="N2" s="406"/>
      <c r="O2" s="406"/>
      <c r="P2" s="406"/>
      <c r="Q2" s="406"/>
      <c r="R2" s="406"/>
      <c r="S2" s="406"/>
      <c r="T2" s="406"/>
    </row>
    <row r="3" spans="1:20" s="404" customFormat="1" ht="18" customHeight="1">
      <c r="A3" s="405" t="s">
        <v>1234</v>
      </c>
      <c r="B3" s="407"/>
      <c r="C3" s="407"/>
      <c r="D3" s="407"/>
      <c r="F3" s="411"/>
      <c r="G3" s="423"/>
      <c r="H3" s="423"/>
      <c r="I3" s="414"/>
      <c r="J3" s="413"/>
      <c r="K3" s="557"/>
      <c r="L3" s="558"/>
      <c r="M3" s="558"/>
      <c r="N3" s="558"/>
      <c r="O3" s="558"/>
      <c r="P3" s="558"/>
      <c r="Q3" s="558"/>
      <c r="R3" s="558"/>
      <c r="S3" s="558"/>
      <c r="T3" s="558"/>
    </row>
    <row r="4" spans="1:20" s="404" customFormat="1" ht="18" customHeight="1">
      <c r="A4" s="440"/>
      <c r="B4" s="407"/>
      <c r="C4" s="407"/>
      <c r="D4" s="407"/>
      <c r="F4" s="411"/>
      <c r="G4" s="423"/>
      <c r="H4" s="423"/>
      <c r="I4" s="414"/>
      <c r="J4" s="413"/>
      <c r="K4" s="439"/>
      <c r="L4" s="406"/>
      <c r="M4" s="406"/>
      <c r="N4" s="406"/>
      <c r="O4" s="406"/>
      <c r="P4" s="406"/>
      <c r="Q4" s="406"/>
      <c r="R4" s="406"/>
      <c r="S4" s="406"/>
      <c r="T4" s="406"/>
    </row>
    <row r="5" spans="1:20" s="404" customFormat="1" ht="41.25" customHeight="1" thickBot="1">
      <c r="A5" s="441"/>
      <c r="B5" s="383" t="s">
        <v>97</v>
      </c>
      <c r="C5" s="382" t="s">
        <v>96</v>
      </c>
      <c r="D5" s="382" t="s">
        <v>68</v>
      </c>
      <c r="E5" s="382" t="s">
        <v>229</v>
      </c>
      <c r="F5" s="463" t="s">
        <v>697</v>
      </c>
      <c r="G5" s="464" t="s">
        <v>698</v>
      </c>
      <c r="H5" s="464" t="s">
        <v>699</v>
      </c>
      <c r="I5" s="381" t="s">
        <v>1045</v>
      </c>
      <c r="J5" s="383" t="s">
        <v>701</v>
      </c>
      <c r="K5" s="559"/>
      <c r="L5" s="558"/>
      <c r="M5" s="558"/>
      <c r="N5" s="558"/>
      <c r="O5" s="558"/>
      <c r="P5" s="558"/>
      <c r="Q5" s="558"/>
      <c r="R5" s="558"/>
      <c r="S5" s="558"/>
      <c r="T5" s="558"/>
    </row>
    <row r="6" spans="1:10" s="404" customFormat="1" ht="29.25" customHeight="1" thickTop="1">
      <c r="A6" s="387" t="str">
        <f>'WAG Menu'!B3</f>
        <v>Oct-23,Nov-13,Dec-4,Dec-25, Jan-15, Feb-5, Feb-26,Mar-18, Apr-8, Apr-29</v>
      </c>
      <c r="B6" s="447"/>
      <c r="C6" s="447"/>
      <c r="D6" s="447"/>
      <c r="E6" s="447"/>
      <c r="F6" s="448" t="s">
        <v>180</v>
      </c>
      <c r="G6" s="447"/>
      <c r="H6" s="447"/>
      <c r="I6" s="447"/>
      <c r="J6" s="435"/>
    </row>
    <row r="7" spans="1:10" s="404" customFormat="1" ht="24" customHeight="1">
      <c r="A7" s="436" t="s">
        <v>181</v>
      </c>
      <c r="B7" s="436"/>
      <c r="C7" s="427"/>
      <c r="D7" s="427"/>
      <c r="E7" s="427"/>
      <c r="F7" s="427"/>
      <c r="G7" s="427"/>
      <c r="H7" s="427"/>
      <c r="I7" s="427"/>
      <c r="J7" s="437"/>
    </row>
    <row r="8" spans="1:10" s="404" customFormat="1" ht="54" customHeight="1">
      <c r="A8" s="438" t="str">
        <f>'WAG Menu'!B14</f>
        <v>Cranberry Juice</v>
      </c>
      <c r="B8" s="449" t="s">
        <v>82</v>
      </c>
      <c r="C8" s="450" t="s">
        <v>74</v>
      </c>
      <c r="D8" s="450" t="s">
        <v>74</v>
      </c>
      <c r="E8" s="450" t="s">
        <v>74</v>
      </c>
      <c r="F8" s="450" t="s">
        <v>1235</v>
      </c>
      <c r="G8" s="450" t="s">
        <v>1235</v>
      </c>
      <c r="H8" s="450" t="s">
        <v>1235</v>
      </c>
      <c r="I8" s="450" t="s">
        <v>74</v>
      </c>
      <c r="J8" s="450" t="s">
        <v>74</v>
      </c>
    </row>
    <row r="9" spans="1:10" s="404" customFormat="1" ht="15" customHeight="1">
      <c r="A9" s="451"/>
      <c r="B9" s="452"/>
      <c r="C9" s="452"/>
      <c r="D9" s="452"/>
      <c r="E9" s="452"/>
      <c r="F9" s="452"/>
      <c r="G9" s="452"/>
      <c r="H9" s="452"/>
      <c r="I9" s="452"/>
      <c r="J9" s="452"/>
    </row>
    <row r="10" spans="1:10" s="404" customFormat="1" ht="15" customHeight="1">
      <c r="A10" s="453" t="s">
        <v>182</v>
      </c>
      <c r="B10" s="484"/>
      <c r="C10" s="452"/>
      <c r="D10" s="452"/>
      <c r="E10" s="452"/>
      <c r="F10" s="452"/>
      <c r="G10" s="452"/>
      <c r="H10" s="452"/>
      <c r="I10" s="452"/>
      <c r="J10" s="452"/>
    </row>
    <row r="11" spans="1:10" s="404" customFormat="1" ht="54" customHeight="1">
      <c r="A11" s="438" t="str">
        <f>'WAG Menu'!B25</f>
        <v>Pear Drink</v>
      </c>
      <c r="B11" s="449" t="s">
        <v>82</v>
      </c>
      <c r="C11" s="450" t="s">
        <v>74</v>
      </c>
      <c r="D11" s="450" t="s">
        <v>74</v>
      </c>
      <c r="E11" s="450" t="s">
        <v>74</v>
      </c>
      <c r="F11" s="450" t="s">
        <v>74</v>
      </c>
      <c r="G11" s="450" t="s">
        <v>74</v>
      </c>
      <c r="H11" s="450" t="s">
        <v>74</v>
      </c>
      <c r="I11" s="450" t="s">
        <v>74</v>
      </c>
      <c r="J11" s="450" t="s">
        <v>74</v>
      </c>
    </row>
    <row r="12" spans="1:10" s="404" customFormat="1" ht="54" customHeight="1">
      <c r="A12" s="438" t="str">
        <f>'WAG Menu'!B26</f>
        <v>Apple Slices</v>
      </c>
      <c r="B12" s="388" t="s">
        <v>120</v>
      </c>
      <c r="C12" s="485" t="s">
        <v>74</v>
      </c>
      <c r="D12" s="485" t="s">
        <v>74</v>
      </c>
      <c r="E12" s="450" t="s">
        <v>1236</v>
      </c>
      <c r="F12" s="462" t="s">
        <v>74</v>
      </c>
      <c r="G12" s="485" t="s">
        <v>74</v>
      </c>
      <c r="H12" s="450" t="s">
        <v>1236</v>
      </c>
      <c r="I12" s="485" t="s">
        <v>74</v>
      </c>
      <c r="J12" s="450" t="s">
        <v>815</v>
      </c>
    </row>
    <row r="13" spans="1:10" s="404" customFormat="1" ht="54" customHeight="1">
      <c r="A13" s="438" t="e">
        <f>'WAG Menu'!#REF!</f>
        <v>#REF!</v>
      </c>
      <c r="B13" s="449" t="s">
        <v>1237</v>
      </c>
      <c r="C13" s="450" t="s">
        <v>74</v>
      </c>
      <c r="D13" s="450" t="s">
        <v>1238</v>
      </c>
      <c r="E13" s="450" t="s">
        <v>1220</v>
      </c>
      <c r="F13" s="449" t="s">
        <v>1239</v>
      </c>
      <c r="G13" s="450" t="s">
        <v>1220</v>
      </c>
      <c r="H13" s="450" t="s">
        <v>1220</v>
      </c>
      <c r="I13" s="450" t="s">
        <v>74</v>
      </c>
      <c r="J13" s="450" t="s">
        <v>74</v>
      </c>
    </row>
    <row r="14" spans="1:10" s="404" customFormat="1" ht="15" customHeight="1">
      <c r="A14" s="451"/>
      <c r="B14" s="452"/>
      <c r="C14" s="452"/>
      <c r="D14" s="452"/>
      <c r="E14" s="452"/>
      <c r="F14" s="452"/>
      <c r="G14" s="452"/>
      <c r="H14" s="452"/>
      <c r="I14" s="452"/>
      <c r="J14" s="452"/>
    </row>
    <row r="15" spans="1:10" s="404" customFormat="1" ht="15" customHeight="1">
      <c r="A15" s="486" t="s">
        <v>183</v>
      </c>
      <c r="B15" s="487"/>
      <c r="C15" s="452"/>
      <c r="D15" s="452"/>
      <c r="E15" s="452"/>
      <c r="F15" s="452"/>
      <c r="G15" s="452"/>
      <c r="H15" s="452"/>
      <c r="I15" s="452"/>
      <c r="J15" s="452"/>
    </row>
    <row r="16" spans="1:10" s="404" customFormat="1" ht="56.25" customHeight="1">
      <c r="A16" s="465" t="str">
        <f>'WAG Menu'!B38</f>
        <v>Egg Salad Sandwich</v>
      </c>
      <c r="B16" s="364" t="s">
        <v>185</v>
      </c>
      <c r="C16" s="347" t="s">
        <v>1263</v>
      </c>
      <c r="D16" s="347" t="s">
        <v>1263</v>
      </c>
      <c r="E16" s="347" t="s">
        <v>1264</v>
      </c>
      <c r="F16" s="348" t="s">
        <v>1265</v>
      </c>
      <c r="G16" s="347" t="s">
        <v>1266</v>
      </c>
      <c r="H16" s="346" t="s">
        <v>1267</v>
      </c>
      <c r="I16" s="348" t="s">
        <v>1268</v>
      </c>
      <c r="J16" s="346" t="s">
        <v>1269</v>
      </c>
    </row>
    <row r="17" spans="1:10" s="404" customFormat="1" ht="58.5" customHeight="1">
      <c r="A17" s="465" t="str">
        <f>'WAG Menu'!B39</f>
        <v>Milk 2%</v>
      </c>
      <c r="B17" s="449" t="s">
        <v>1237</v>
      </c>
      <c r="C17" s="450" t="s">
        <v>74</v>
      </c>
      <c r="D17" s="450" t="s">
        <v>1238</v>
      </c>
      <c r="E17" s="450" t="s">
        <v>1220</v>
      </c>
      <c r="F17" s="449" t="s">
        <v>1239</v>
      </c>
      <c r="G17" s="450" t="s">
        <v>1220</v>
      </c>
      <c r="H17" s="450" t="s">
        <v>1220</v>
      </c>
      <c r="I17" s="450" t="s">
        <v>74</v>
      </c>
      <c r="J17" s="450" t="s">
        <v>74</v>
      </c>
    </row>
    <row r="18" spans="1:10" s="404" customFormat="1" ht="51" customHeight="1">
      <c r="A18" s="465" t="e">
        <f>'WAG Menu'!#REF!</f>
        <v>#REF!</v>
      </c>
      <c r="B18" s="449" t="s">
        <v>786</v>
      </c>
      <c r="C18" s="450" t="s">
        <v>74</v>
      </c>
      <c r="D18" s="450" t="s">
        <v>74</v>
      </c>
      <c r="E18" s="450" t="s">
        <v>74</v>
      </c>
      <c r="F18" s="489" t="s">
        <v>843</v>
      </c>
      <c r="G18" s="489" t="s">
        <v>843</v>
      </c>
      <c r="H18" s="489" t="s">
        <v>843</v>
      </c>
      <c r="I18" s="450" t="s">
        <v>74</v>
      </c>
      <c r="J18" s="450" t="s">
        <v>74</v>
      </c>
    </row>
    <row r="19" spans="1:10" s="404" customFormat="1" ht="54" customHeight="1">
      <c r="A19" s="438" t="s">
        <v>1230</v>
      </c>
      <c r="B19" s="449" t="s">
        <v>89</v>
      </c>
      <c r="C19" s="450" t="s">
        <v>74</v>
      </c>
      <c r="D19" s="450" t="s">
        <v>74</v>
      </c>
      <c r="E19" s="450" t="s">
        <v>74</v>
      </c>
      <c r="F19" s="488" t="s">
        <v>74</v>
      </c>
      <c r="G19" s="450" t="s">
        <v>74</v>
      </c>
      <c r="H19" s="450" t="s">
        <v>74</v>
      </c>
      <c r="I19" s="450" t="s">
        <v>74</v>
      </c>
      <c r="J19" s="450" t="s">
        <v>74</v>
      </c>
    </row>
    <row r="20" spans="1:10" s="414" customFormat="1" ht="18" customHeight="1">
      <c r="A20" s="490" t="s">
        <v>789</v>
      </c>
      <c r="B20" s="491"/>
      <c r="C20" s="491"/>
      <c r="D20" s="491"/>
      <c r="E20" s="491"/>
      <c r="F20" s="491"/>
      <c r="G20" s="491"/>
      <c r="H20" s="491"/>
      <c r="I20" s="491"/>
      <c r="J20" s="491"/>
    </row>
    <row r="21" spans="1:10" s="494" customFormat="1" ht="21" customHeight="1">
      <c r="A21" s="492" t="s">
        <v>232</v>
      </c>
      <c r="B21" s="493"/>
      <c r="C21" s="493"/>
      <c r="D21" s="493"/>
      <c r="E21" s="493"/>
      <c r="F21" s="493"/>
      <c r="G21" s="493"/>
      <c r="H21" s="493"/>
      <c r="I21" s="493"/>
      <c r="J21" s="493"/>
    </row>
    <row r="22" spans="1:10" s="404" customFormat="1" ht="24" customHeight="1">
      <c r="A22" s="387" t="str">
        <f>'WAG Menu'!C3</f>
        <v>Oct-24,Nov-14,Dec-5,Dec-26, Jan-16, Feb-6, Feb-27,Mar-19, Apr-9, Apr-30</v>
      </c>
      <c r="F22" s="448" t="s">
        <v>108</v>
      </c>
      <c r="J22" s="435"/>
    </row>
    <row r="23" spans="1:10" s="404" customFormat="1" ht="24" customHeight="1">
      <c r="A23" s="436" t="s">
        <v>181</v>
      </c>
      <c r="B23" s="512"/>
      <c r="J23" s="437"/>
    </row>
    <row r="24" spans="1:10" s="404" customFormat="1" ht="43.5" customHeight="1">
      <c r="A24" s="465" t="str">
        <f>'WAG Menu'!C14</f>
        <v>Apple Juice</v>
      </c>
      <c r="B24" s="449" t="s">
        <v>89</v>
      </c>
      <c r="C24" s="450" t="s">
        <v>74</v>
      </c>
      <c r="D24" s="450" t="s">
        <v>74</v>
      </c>
      <c r="E24" s="450" t="s">
        <v>74</v>
      </c>
      <c r="F24" s="488" t="s">
        <v>74</v>
      </c>
      <c r="G24" s="450" t="s">
        <v>74</v>
      </c>
      <c r="H24" s="450" t="s">
        <v>74</v>
      </c>
      <c r="I24" s="450" t="s">
        <v>74</v>
      </c>
      <c r="J24" s="450" t="s">
        <v>74</v>
      </c>
    </row>
    <row r="25" spans="1:10" s="404" customFormat="1" ht="15" customHeight="1">
      <c r="A25" s="451"/>
      <c r="B25" s="452"/>
      <c r="C25" s="452"/>
      <c r="D25" s="452"/>
      <c r="E25" s="452"/>
      <c r="F25" s="452"/>
      <c r="G25" s="452"/>
      <c r="H25" s="452"/>
      <c r="I25" s="452"/>
      <c r="J25" s="452"/>
    </row>
    <row r="26" spans="1:10" s="404" customFormat="1" ht="15" customHeight="1">
      <c r="A26" s="453" t="s">
        <v>182</v>
      </c>
      <c r="B26" s="484"/>
      <c r="C26" s="452"/>
      <c r="D26" s="452"/>
      <c r="E26" s="452"/>
      <c r="F26" s="452"/>
      <c r="G26" s="452"/>
      <c r="H26" s="452"/>
      <c r="I26" s="452"/>
      <c r="J26" s="452"/>
    </row>
    <row r="27" spans="1:10" s="404" customFormat="1" ht="54" customHeight="1">
      <c r="A27" s="438" t="str">
        <f>'WAG Menu'!C25</f>
        <v>Iced Tea Drink</v>
      </c>
      <c r="B27" s="449" t="s">
        <v>89</v>
      </c>
      <c r="C27" s="450" t="s">
        <v>74</v>
      </c>
      <c r="D27" s="450" t="s">
        <v>74</v>
      </c>
      <c r="E27" s="450" t="s">
        <v>74</v>
      </c>
      <c r="F27" s="488" t="s">
        <v>74</v>
      </c>
      <c r="G27" s="450" t="s">
        <v>74</v>
      </c>
      <c r="H27" s="450" t="s">
        <v>74</v>
      </c>
      <c r="I27" s="450" t="s">
        <v>74</v>
      </c>
      <c r="J27" s="450" t="s">
        <v>74</v>
      </c>
    </row>
    <row r="28" spans="1:10" s="404" customFormat="1" ht="54" customHeight="1">
      <c r="A28" s="438" t="str">
        <f>'WAG Menu'!C26</f>
        <v>Mini Danish</v>
      </c>
      <c r="B28" s="449" t="s">
        <v>120</v>
      </c>
      <c r="C28" s="450" t="s">
        <v>74</v>
      </c>
      <c r="D28" s="488" t="s">
        <v>581</v>
      </c>
      <c r="E28" s="450" t="s">
        <v>310</v>
      </c>
      <c r="F28" s="488" t="s">
        <v>581</v>
      </c>
      <c r="G28" s="488" t="s">
        <v>581</v>
      </c>
      <c r="H28" s="450" t="s">
        <v>310</v>
      </c>
      <c r="I28" s="450" t="s">
        <v>74</v>
      </c>
      <c r="J28" s="450" t="s">
        <v>1247</v>
      </c>
    </row>
    <row r="29" spans="1:10" s="404" customFormat="1" ht="54" customHeight="1">
      <c r="A29" s="438" t="e">
        <f>'WAG Menu'!#REF!</f>
        <v>#REF!</v>
      </c>
      <c r="B29" s="449" t="s">
        <v>1237</v>
      </c>
      <c r="C29" s="450" t="s">
        <v>74</v>
      </c>
      <c r="D29" s="450" t="s">
        <v>1238</v>
      </c>
      <c r="E29" s="450" t="s">
        <v>1220</v>
      </c>
      <c r="F29" s="449" t="s">
        <v>1239</v>
      </c>
      <c r="G29" s="450" t="s">
        <v>1220</v>
      </c>
      <c r="H29" s="450" t="s">
        <v>1220</v>
      </c>
      <c r="I29" s="450" t="s">
        <v>74</v>
      </c>
      <c r="J29" s="450" t="s">
        <v>74</v>
      </c>
    </row>
    <row r="30" spans="1:10" s="404" customFormat="1" ht="15" customHeight="1">
      <c r="A30" s="451"/>
      <c r="B30" s="452"/>
      <c r="C30" s="452"/>
      <c r="D30" s="452"/>
      <c r="E30" s="452"/>
      <c r="F30" s="452"/>
      <c r="G30" s="452"/>
      <c r="H30" s="452"/>
      <c r="I30" s="452"/>
      <c r="J30" s="452"/>
    </row>
    <row r="31" spans="1:10" s="404" customFormat="1" ht="15" customHeight="1">
      <c r="A31" s="486" t="s">
        <v>183</v>
      </c>
      <c r="B31" s="513"/>
      <c r="C31" s="452"/>
      <c r="D31" s="452"/>
      <c r="E31" s="452"/>
      <c r="F31" s="452"/>
      <c r="G31" s="452"/>
      <c r="H31" s="452"/>
      <c r="I31" s="452"/>
      <c r="J31" s="452"/>
    </row>
    <row r="32" spans="1:10" s="404" customFormat="1" ht="76.5" customHeight="1">
      <c r="A32" s="438" t="str">
        <f>'WAG Menu'!C38</f>
        <v>Lemon Loaf &amp; Yogurt</v>
      </c>
      <c r="B32" s="346" t="s">
        <v>185</v>
      </c>
      <c r="C32" s="346" t="s">
        <v>74</v>
      </c>
      <c r="D32" s="346" t="s">
        <v>74</v>
      </c>
      <c r="E32" s="347" t="s">
        <v>996</v>
      </c>
      <c r="F32" s="348" t="s">
        <v>695</v>
      </c>
      <c r="G32" s="348" t="s">
        <v>695</v>
      </c>
      <c r="H32" s="346" t="s">
        <v>696</v>
      </c>
      <c r="I32" s="348" t="s">
        <v>1245</v>
      </c>
      <c r="J32" s="346" t="s">
        <v>997</v>
      </c>
    </row>
    <row r="33" spans="1:10" s="404" customFormat="1" ht="76.5" customHeight="1">
      <c r="A33" s="438" t="str">
        <f>'[5]WAG Menu'!C40</f>
        <v>Assorted Fruit</v>
      </c>
      <c r="B33" s="449" t="s">
        <v>1237</v>
      </c>
      <c r="C33" s="450" t="s">
        <v>74</v>
      </c>
      <c r="D33" s="450" t="s">
        <v>1238</v>
      </c>
      <c r="E33" s="450" t="s">
        <v>1220</v>
      </c>
      <c r="F33" s="449" t="s">
        <v>1239</v>
      </c>
      <c r="G33" s="450" t="s">
        <v>1220</v>
      </c>
      <c r="H33" s="450" t="s">
        <v>1220</v>
      </c>
      <c r="I33" s="450" t="s">
        <v>74</v>
      </c>
      <c r="J33" s="450" t="s">
        <v>74</v>
      </c>
    </row>
    <row r="34" spans="1:10" s="404" customFormat="1" ht="76.5" customHeight="1">
      <c r="A34" s="438" t="e">
        <f>'WAG Menu'!#REF!</f>
        <v>#REF!</v>
      </c>
      <c r="B34" s="449" t="s">
        <v>82</v>
      </c>
      <c r="C34" s="450" t="s">
        <v>74</v>
      </c>
      <c r="D34" s="450" t="s">
        <v>74</v>
      </c>
      <c r="E34" s="450" t="s">
        <v>74</v>
      </c>
      <c r="F34" s="489" t="s">
        <v>844</v>
      </c>
      <c r="G34" s="489" t="s">
        <v>844</v>
      </c>
      <c r="H34" s="489" t="s">
        <v>844</v>
      </c>
      <c r="I34" s="450" t="s">
        <v>74</v>
      </c>
      <c r="J34" s="450" t="s">
        <v>74</v>
      </c>
    </row>
    <row r="35" spans="1:10" s="404" customFormat="1" ht="65.25" customHeight="1">
      <c r="A35" s="438" t="s">
        <v>1230</v>
      </c>
      <c r="B35" s="449" t="s">
        <v>89</v>
      </c>
      <c r="C35" s="450" t="s">
        <v>74</v>
      </c>
      <c r="D35" s="450" t="s">
        <v>74</v>
      </c>
      <c r="E35" s="450" t="s">
        <v>74</v>
      </c>
      <c r="F35" s="488" t="s">
        <v>74</v>
      </c>
      <c r="G35" s="450" t="s">
        <v>74</v>
      </c>
      <c r="H35" s="450" t="s">
        <v>74</v>
      </c>
      <c r="I35" s="450" t="s">
        <v>74</v>
      </c>
      <c r="J35" s="450" t="s">
        <v>74</v>
      </c>
    </row>
    <row r="36" spans="1:10" s="414" customFormat="1" ht="20.25" customHeight="1">
      <c r="A36" s="490" t="s">
        <v>700</v>
      </c>
      <c r="B36" s="514"/>
      <c r="C36" s="514"/>
      <c r="D36" s="514"/>
      <c r="E36" s="514"/>
      <c r="F36" s="514"/>
      <c r="G36" s="514"/>
      <c r="H36" s="514"/>
      <c r="I36" s="514"/>
      <c r="J36" s="514"/>
    </row>
    <row r="37" s="494" customFormat="1" ht="20.25" customHeight="1">
      <c r="A37" s="492" t="s">
        <v>232</v>
      </c>
    </row>
    <row r="38" spans="1:10" s="404" customFormat="1" ht="24" customHeight="1">
      <c r="A38" s="387" t="str">
        <f>'WAG Menu'!D3</f>
        <v>Oct-25,Nov-15,Dec-6,Dec-27, Jan-17, Feb-7, Feb-28, Mar-20, Apr-10, May-1</v>
      </c>
      <c r="F38" s="448" t="s">
        <v>111</v>
      </c>
      <c r="J38" s="435"/>
    </row>
    <row r="39" spans="1:10" s="404" customFormat="1" ht="24" customHeight="1">
      <c r="A39" s="436" t="s">
        <v>181</v>
      </c>
      <c r="B39" s="436"/>
      <c r="J39" s="437"/>
    </row>
    <row r="40" spans="1:10" s="404" customFormat="1" ht="54" customHeight="1">
      <c r="A40" s="438" t="str">
        <f>'WAG Menu'!D14</f>
        <v>Orange Juice</v>
      </c>
      <c r="B40" s="449" t="s">
        <v>89</v>
      </c>
      <c r="C40" s="450" t="s">
        <v>74</v>
      </c>
      <c r="D40" s="450" t="s">
        <v>74</v>
      </c>
      <c r="E40" s="450" t="s">
        <v>74</v>
      </c>
      <c r="F40" s="488" t="s">
        <v>74</v>
      </c>
      <c r="G40" s="450" t="s">
        <v>74</v>
      </c>
      <c r="H40" s="450" t="s">
        <v>74</v>
      </c>
      <c r="I40" s="450" t="s">
        <v>74</v>
      </c>
      <c r="J40" s="450" t="s">
        <v>74</v>
      </c>
    </row>
    <row r="41" spans="1:10" s="404" customFormat="1" ht="15" customHeight="1">
      <c r="A41" s="451"/>
      <c r="B41" s="452"/>
      <c r="C41" s="452"/>
      <c r="D41" s="452"/>
      <c r="E41" s="452"/>
      <c r="F41" s="452"/>
      <c r="G41" s="452"/>
      <c r="H41" s="452"/>
      <c r="I41" s="452"/>
      <c r="J41" s="452"/>
    </row>
    <row r="42" spans="1:10" s="404" customFormat="1" ht="15" customHeight="1">
      <c r="A42" s="453" t="s">
        <v>182</v>
      </c>
      <c r="B42" s="515"/>
      <c r="C42" s="452"/>
      <c r="D42" s="452"/>
      <c r="E42" s="452"/>
      <c r="F42" s="452"/>
      <c r="G42" s="452"/>
      <c r="H42" s="452"/>
      <c r="I42" s="452"/>
      <c r="J42" s="452"/>
    </row>
    <row r="43" spans="1:10" s="404" customFormat="1" ht="57" customHeight="1">
      <c r="A43" s="465" t="str">
        <f>'WAG Menu'!D25</f>
        <v>Fruit Punch</v>
      </c>
      <c r="B43" s="449" t="s">
        <v>82</v>
      </c>
      <c r="C43" s="450" t="s">
        <v>74</v>
      </c>
      <c r="D43" s="450" t="s">
        <v>74</v>
      </c>
      <c r="E43" s="450" t="s">
        <v>74</v>
      </c>
      <c r="F43" s="450" t="s">
        <v>1235</v>
      </c>
      <c r="G43" s="450" t="s">
        <v>1235</v>
      </c>
      <c r="H43" s="450" t="s">
        <v>1235</v>
      </c>
      <c r="I43" s="450" t="s">
        <v>74</v>
      </c>
      <c r="J43" s="450" t="s">
        <v>74</v>
      </c>
    </row>
    <row r="44" spans="1:10" s="404" customFormat="1" ht="57" customHeight="1">
      <c r="A44" s="438" t="str">
        <f>'[5]WAG Menu'!D26</f>
        <v>Mini Danish</v>
      </c>
      <c r="B44" s="516" t="s">
        <v>120</v>
      </c>
      <c r="C44" s="485" t="s">
        <v>74</v>
      </c>
      <c r="D44" s="485" t="s">
        <v>74</v>
      </c>
      <c r="E44" s="450" t="s">
        <v>259</v>
      </c>
      <c r="F44" s="488" t="s">
        <v>1252</v>
      </c>
      <c r="G44" s="488" t="s">
        <v>1252</v>
      </c>
      <c r="H44" s="450" t="s">
        <v>1253</v>
      </c>
      <c r="I44" s="485" t="s">
        <v>74</v>
      </c>
      <c r="J44" s="485" t="s">
        <v>239</v>
      </c>
    </row>
    <row r="45" spans="1:10" s="404" customFormat="1" ht="54" customHeight="1">
      <c r="A45" s="438" t="e">
        <f>'WAG Menu'!#REF!</f>
        <v>#REF!</v>
      </c>
      <c r="B45" s="449" t="s">
        <v>1237</v>
      </c>
      <c r="C45" s="450" t="s">
        <v>74</v>
      </c>
      <c r="D45" s="450" t="s">
        <v>1238</v>
      </c>
      <c r="E45" s="450" t="s">
        <v>1220</v>
      </c>
      <c r="F45" s="449" t="s">
        <v>1239</v>
      </c>
      <c r="G45" s="450" t="s">
        <v>1220</v>
      </c>
      <c r="H45" s="450" t="s">
        <v>1220</v>
      </c>
      <c r="I45" s="450" t="s">
        <v>74</v>
      </c>
      <c r="J45" s="450" t="s">
        <v>74</v>
      </c>
    </row>
    <row r="46" spans="1:10" s="404" customFormat="1" ht="15" customHeight="1">
      <c r="A46" s="451"/>
      <c r="B46" s="452"/>
      <c r="C46" s="452"/>
      <c r="D46" s="452"/>
      <c r="E46" s="452"/>
      <c r="F46" s="452"/>
      <c r="G46" s="452"/>
      <c r="H46" s="452"/>
      <c r="I46" s="452"/>
      <c r="J46" s="452"/>
    </row>
    <row r="47" spans="1:10" s="404" customFormat="1" ht="15" customHeight="1">
      <c r="A47" s="486" t="s">
        <v>183</v>
      </c>
      <c r="B47" s="513"/>
      <c r="C47" s="452"/>
      <c r="D47" s="452"/>
      <c r="E47" s="452"/>
      <c r="F47" s="452"/>
      <c r="G47" s="452"/>
      <c r="H47" s="452"/>
      <c r="I47" s="452"/>
      <c r="J47" s="452"/>
    </row>
    <row r="48" spans="1:10" s="404" customFormat="1" ht="57.75" customHeight="1">
      <c r="A48" s="438" t="str">
        <f>'WAG Menu'!D38</f>
        <v>Cheese &amp; Crackers</v>
      </c>
      <c r="B48" s="364" t="s">
        <v>185</v>
      </c>
      <c r="C48" s="347" t="s">
        <v>1240</v>
      </c>
      <c r="D48" s="347" t="s">
        <v>1240</v>
      </c>
      <c r="E48" s="347" t="s">
        <v>1241</v>
      </c>
      <c r="F48" s="348" t="s">
        <v>1242</v>
      </c>
      <c r="G48" s="347" t="s">
        <v>1243</v>
      </c>
      <c r="H48" s="346" t="s">
        <v>1244</v>
      </c>
      <c r="I48" s="348" t="s">
        <v>1245</v>
      </c>
      <c r="J48" s="346" t="s">
        <v>1246</v>
      </c>
    </row>
    <row r="49" spans="1:10" s="404" customFormat="1" ht="50.25" customHeight="1">
      <c r="A49" s="438" t="str">
        <f>'[5]WAG Menu'!C40</f>
        <v>Assorted Fruit</v>
      </c>
      <c r="B49" s="449" t="s">
        <v>1237</v>
      </c>
      <c r="C49" s="450" t="s">
        <v>74</v>
      </c>
      <c r="D49" s="450" t="s">
        <v>1238</v>
      </c>
      <c r="E49" s="450" t="s">
        <v>1220</v>
      </c>
      <c r="F49" s="449" t="s">
        <v>1239</v>
      </c>
      <c r="G49" s="450" t="s">
        <v>1220</v>
      </c>
      <c r="H49" s="450" t="s">
        <v>1220</v>
      </c>
      <c r="I49" s="450" t="s">
        <v>74</v>
      </c>
      <c r="J49" s="450" t="s">
        <v>74</v>
      </c>
    </row>
    <row r="50" spans="1:10" s="404" customFormat="1" ht="50.25" customHeight="1">
      <c r="A50" s="438" t="e">
        <f>'WAG Menu'!#REF!</f>
        <v>#REF!</v>
      </c>
      <c r="B50" s="449" t="s">
        <v>82</v>
      </c>
      <c r="C50" s="450" t="s">
        <v>74</v>
      </c>
      <c r="D50" s="450" t="s">
        <v>74</v>
      </c>
      <c r="E50" s="450" t="s">
        <v>74</v>
      </c>
      <c r="F50" s="489" t="s">
        <v>845</v>
      </c>
      <c r="G50" s="489" t="s">
        <v>845</v>
      </c>
      <c r="H50" s="489" t="s">
        <v>845</v>
      </c>
      <c r="I50" s="450" t="s">
        <v>74</v>
      </c>
      <c r="J50" s="450" t="s">
        <v>74</v>
      </c>
    </row>
    <row r="51" spans="1:10" s="404" customFormat="1" ht="54" customHeight="1">
      <c r="A51" s="438" t="s">
        <v>1230</v>
      </c>
      <c r="B51" s="449" t="s">
        <v>89</v>
      </c>
      <c r="C51" s="450" t="s">
        <v>74</v>
      </c>
      <c r="D51" s="450" t="s">
        <v>74</v>
      </c>
      <c r="E51" s="450" t="s">
        <v>74</v>
      </c>
      <c r="F51" s="488" t="s">
        <v>74</v>
      </c>
      <c r="G51" s="450" t="s">
        <v>74</v>
      </c>
      <c r="H51" s="450" t="s">
        <v>74</v>
      </c>
      <c r="I51" s="450" t="s">
        <v>74</v>
      </c>
      <c r="J51" s="450" t="s">
        <v>74</v>
      </c>
    </row>
    <row r="52" spans="1:10" s="414" customFormat="1" ht="24" customHeight="1">
      <c r="A52" s="490" t="s">
        <v>700</v>
      </c>
      <c r="B52" s="514"/>
      <c r="C52" s="514"/>
      <c r="D52" s="514"/>
      <c r="E52" s="514"/>
      <c r="F52" s="514"/>
      <c r="G52" s="514"/>
      <c r="H52" s="514"/>
      <c r="I52" s="514"/>
      <c r="J52" s="514"/>
    </row>
    <row r="53" s="494" customFormat="1" ht="21" customHeight="1">
      <c r="A53" s="492" t="s">
        <v>232</v>
      </c>
    </row>
    <row r="54" spans="1:10" s="404" customFormat="1" ht="24" customHeight="1">
      <c r="A54" s="387" t="str">
        <f>'WAG Menu'!E3</f>
        <v>Oct-26,Nov-16,Dec-7,Dec-28, Jan-18, Feb-8, Feb-29, Mar-21, Apr-11, May-2</v>
      </c>
      <c r="F54" s="448" t="s">
        <v>117</v>
      </c>
      <c r="J54" s="435"/>
    </row>
    <row r="55" spans="1:2" s="404" customFormat="1" ht="24" customHeight="1">
      <c r="A55" s="436" t="s">
        <v>181</v>
      </c>
      <c r="B55" s="436"/>
    </row>
    <row r="56" spans="1:10" s="404" customFormat="1" ht="54" customHeight="1">
      <c r="A56" s="438" t="str">
        <f>'WAG Menu'!E14</f>
        <v>Cranberry Juice</v>
      </c>
      <c r="B56" s="449" t="s">
        <v>89</v>
      </c>
      <c r="C56" s="450" t="s">
        <v>74</v>
      </c>
      <c r="D56" s="450" t="s">
        <v>74</v>
      </c>
      <c r="E56" s="450" t="s">
        <v>74</v>
      </c>
      <c r="F56" s="488" t="s">
        <v>74</v>
      </c>
      <c r="G56" s="450" t="s">
        <v>74</v>
      </c>
      <c r="H56" s="450" t="s">
        <v>74</v>
      </c>
      <c r="I56" s="450" t="s">
        <v>74</v>
      </c>
      <c r="J56" s="450" t="s">
        <v>74</v>
      </c>
    </row>
    <row r="57" spans="1:10" s="404" customFormat="1" ht="15" customHeight="1">
      <c r="A57" s="451"/>
      <c r="B57" s="452"/>
      <c r="C57" s="452"/>
      <c r="D57" s="452"/>
      <c r="E57" s="452"/>
      <c r="F57" s="452"/>
      <c r="G57" s="452"/>
      <c r="H57" s="452"/>
      <c r="I57" s="452"/>
      <c r="J57" s="452"/>
    </row>
    <row r="58" spans="1:10" s="404" customFormat="1" ht="15" customHeight="1">
      <c r="A58" s="453" t="s">
        <v>182</v>
      </c>
      <c r="B58" s="484"/>
      <c r="C58" s="452"/>
      <c r="D58" s="452"/>
      <c r="E58" s="452"/>
      <c r="F58" s="452"/>
      <c r="G58" s="452"/>
      <c r="H58" s="452"/>
      <c r="I58" s="452"/>
      <c r="J58" s="452"/>
    </row>
    <row r="59" spans="1:10" s="404" customFormat="1" ht="54" customHeight="1">
      <c r="A59" s="438" t="str">
        <f>'WAG Menu'!E25</f>
        <v>Grape Drink</v>
      </c>
      <c r="B59" s="449" t="s">
        <v>89</v>
      </c>
      <c r="C59" s="450" t="s">
        <v>74</v>
      </c>
      <c r="D59" s="450" t="s">
        <v>74</v>
      </c>
      <c r="E59" s="450" t="s">
        <v>74</v>
      </c>
      <c r="F59" s="488" t="s">
        <v>74</v>
      </c>
      <c r="G59" s="450" t="s">
        <v>74</v>
      </c>
      <c r="H59" s="450" t="s">
        <v>74</v>
      </c>
      <c r="I59" s="450" t="s">
        <v>74</v>
      </c>
      <c r="J59" s="450" t="s">
        <v>74</v>
      </c>
    </row>
    <row r="60" spans="1:10" s="404" customFormat="1" ht="54" customHeight="1">
      <c r="A60" s="438" t="str">
        <f>'WAG Menu'!E26</f>
        <v>Fruit Cup</v>
      </c>
      <c r="B60" s="449" t="s">
        <v>120</v>
      </c>
      <c r="C60" s="450" t="s">
        <v>74</v>
      </c>
      <c r="D60" s="450" t="s">
        <v>74</v>
      </c>
      <c r="E60" s="450" t="s">
        <v>261</v>
      </c>
      <c r="F60" s="450" t="s">
        <v>74</v>
      </c>
      <c r="G60" s="450" t="s">
        <v>74</v>
      </c>
      <c r="H60" s="450" t="s">
        <v>261</v>
      </c>
      <c r="I60" s="450" t="s">
        <v>74</v>
      </c>
      <c r="J60" s="450" t="s">
        <v>239</v>
      </c>
    </row>
    <row r="61" spans="1:10" s="404" customFormat="1" ht="66" customHeight="1">
      <c r="A61" s="438" t="e">
        <f>'WAG Menu'!#REF!</f>
        <v>#REF!</v>
      </c>
      <c r="B61" s="449" t="s">
        <v>1237</v>
      </c>
      <c r="C61" s="450" t="s">
        <v>74</v>
      </c>
      <c r="D61" s="450" t="s">
        <v>1238</v>
      </c>
      <c r="E61" s="450" t="s">
        <v>1220</v>
      </c>
      <c r="F61" s="449" t="s">
        <v>1239</v>
      </c>
      <c r="G61" s="450" t="s">
        <v>1220</v>
      </c>
      <c r="H61" s="450" t="s">
        <v>1220</v>
      </c>
      <c r="I61" s="450" t="s">
        <v>74</v>
      </c>
      <c r="J61" s="450" t="s">
        <v>74</v>
      </c>
    </row>
    <row r="62" spans="1:10" s="404" customFormat="1" ht="15" customHeight="1">
      <c r="A62" s="451"/>
      <c r="B62" s="452"/>
      <c r="C62" s="452"/>
      <c r="D62" s="452"/>
      <c r="E62" s="452"/>
      <c r="F62" s="452"/>
      <c r="G62" s="452"/>
      <c r="H62" s="452"/>
      <c r="I62" s="452"/>
      <c r="J62" s="452"/>
    </row>
    <row r="63" s="404" customFormat="1" ht="15" customHeight="1">
      <c r="A63" s="486" t="s">
        <v>183</v>
      </c>
    </row>
    <row r="64" spans="1:10" s="404" customFormat="1" ht="60.75" customHeight="1">
      <c r="A64" s="438" t="str">
        <f>'WAG Menu'!E38</f>
        <v>Peanut Butter &amp; Jam Sandwich</v>
      </c>
      <c r="B64" s="449" t="s">
        <v>185</v>
      </c>
      <c r="C64" s="450" t="s">
        <v>74</v>
      </c>
      <c r="D64" s="450" t="s">
        <v>74</v>
      </c>
      <c r="E64" s="450" t="s">
        <v>1254</v>
      </c>
      <c r="F64" s="488" t="s">
        <v>1255</v>
      </c>
      <c r="G64" s="488" t="s">
        <v>1255</v>
      </c>
      <c r="H64" s="450" t="s">
        <v>1254</v>
      </c>
      <c r="I64" s="450" t="s">
        <v>74</v>
      </c>
      <c r="J64" s="450" t="s">
        <v>1256</v>
      </c>
    </row>
    <row r="65" spans="1:10" s="404" customFormat="1" ht="72.75" customHeight="1">
      <c r="A65" s="438" t="str">
        <f>'WAG Menu'!E39</f>
        <v>Milk 2%</v>
      </c>
      <c r="B65" s="449" t="s">
        <v>1237</v>
      </c>
      <c r="C65" s="450" t="s">
        <v>74</v>
      </c>
      <c r="D65" s="450" t="s">
        <v>1238</v>
      </c>
      <c r="E65" s="450" t="s">
        <v>1220</v>
      </c>
      <c r="F65" s="449" t="s">
        <v>1239</v>
      </c>
      <c r="G65" s="450" t="s">
        <v>1220</v>
      </c>
      <c r="H65" s="450" t="s">
        <v>1220</v>
      </c>
      <c r="I65" s="450" t="s">
        <v>74</v>
      </c>
      <c r="J65" s="450" t="s">
        <v>74</v>
      </c>
    </row>
    <row r="66" spans="1:10" s="404" customFormat="1" ht="59.25" customHeight="1">
      <c r="A66" s="438" t="e">
        <f>'WAG Menu'!#REF!</f>
        <v>#REF!</v>
      </c>
      <c r="B66" s="449" t="s">
        <v>82</v>
      </c>
      <c r="C66" s="450" t="s">
        <v>74</v>
      </c>
      <c r="D66" s="450" t="s">
        <v>74</v>
      </c>
      <c r="E66" s="450" t="s">
        <v>74</v>
      </c>
      <c r="F66" s="489" t="s">
        <v>844</v>
      </c>
      <c r="G66" s="489" t="s">
        <v>844</v>
      </c>
      <c r="H66" s="489" t="s">
        <v>844</v>
      </c>
      <c r="I66" s="450" t="s">
        <v>74</v>
      </c>
      <c r="J66" s="450" t="s">
        <v>74</v>
      </c>
    </row>
    <row r="67" spans="1:10" s="404" customFormat="1" ht="54" customHeight="1">
      <c r="A67" s="438" t="s">
        <v>1230</v>
      </c>
      <c r="B67" s="449" t="s">
        <v>89</v>
      </c>
      <c r="C67" s="450" t="s">
        <v>74</v>
      </c>
      <c r="D67" s="450" t="s">
        <v>74</v>
      </c>
      <c r="E67" s="450" t="s">
        <v>74</v>
      </c>
      <c r="F67" s="488" t="s">
        <v>74</v>
      </c>
      <c r="G67" s="450" t="s">
        <v>74</v>
      </c>
      <c r="H67" s="450" t="s">
        <v>74</v>
      </c>
      <c r="I67" s="450" t="s">
        <v>74</v>
      </c>
      <c r="J67" s="450" t="s">
        <v>74</v>
      </c>
    </row>
    <row r="68" spans="1:10" s="414" customFormat="1" ht="21" customHeight="1">
      <c r="A68" s="490" t="s">
        <v>700</v>
      </c>
      <c r="B68" s="514"/>
      <c r="C68" s="514"/>
      <c r="D68" s="514"/>
      <c r="E68" s="514"/>
      <c r="F68" s="514"/>
      <c r="G68" s="514"/>
      <c r="H68" s="514"/>
      <c r="I68" s="514"/>
      <c r="J68" s="514"/>
    </row>
    <row r="69" s="494" customFormat="1" ht="21" customHeight="1">
      <c r="A69" s="492" t="s">
        <v>232</v>
      </c>
    </row>
    <row r="70" spans="1:10" s="404" customFormat="1" ht="24" customHeight="1">
      <c r="A70" s="387" t="str">
        <f>'WAG Menu'!F3</f>
        <v>Oct-27,Nov-17,Dec-8,Dec-29, Jan-19, Feb-9, Mar-1,Mar-22, Apr-12,May-3</v>
      </c>
      <c r="F70" s="448" t="s">
        <v>121</v>
      </c>
      <c r="J70" s="435"/>
    </row>
    <row r="71" spans="1:2" s="404" customFormat="1" ht="24" customHeight="1">
      <c r="A71" s="436" t="s">
        <v>181</v>
      </c>
      <c r="B71" s="512"/>
    </row>
    <row r="72" spans="1:10" s="404" customFormat="1" ht="54" customHeight="1">
      <c r="A72" s="465" t="str">
        <f>'WAG Menu'!F14</f>
        <v>Apple Juice</v>
      </c>
      <c r="B72" s="449" t="s">
        <v>89</v>
      </c>
      <c r="C72" s="450" t="s">
        <v>74</v>
      </c>
      <c r="D72" s="450" t="s">
        <v>74</v>
      </c>
      <c r="E72" s="450" t="s">
        <v>74</v>
      </c>
      <c r="F72" s="488" t="s">
        <v>74</v>
      </c>
      <c r="G72" s="450" t="s">
        <v>74</v>
      </c>
      <c r="H72" s="450" t="s">
        <v>74</v>
      </c>
      <c r="I72" s="450" t="s">
        <v>74</v>
      </c>
      <c r="J72" s="450" t="s">
        <v>74</v>
      </c>
    </row>
    <row r="73" spans="1:10" s="404" customFormat="1" ht="15" customHeight="1">
      <c r="A73" s="451"/>
      <c r="B73" s="452"/>
      <c r="C73" s="452"/>
      <c r="D73" s="452"/>
      <c r="E73" s="452"/>
      <c r="F73" s="452"/>
      <c r="G73" s="452"/>
      <c r="H73" s="452"/>
      <c r="I73" s="452"/>
      <c r="J73" s="452"/>
    </row>
    <row r="74" spans="1:10" s="404" customFormat="1" ht="15" customHeight="1">
      <c r="A74" s="453" t="s">
        <v>182</v>
      </c>
      <c r="B74" s="484"/>
      <c r="C74" s="452"/>
      <c r="D74" s="452"/>
      <c r="E74" s="452"/>
      <c r="F74" s="452"/>
      <c r="G74" s="452"/>
      <c r="H74" s="452"/>
      <c r="I74" s="452"/>
      <c r="J74" s="452"/>
    </row>
    <row r="75" spans="1:10" s="404" customFormat="1" ht="57.75" customHeight="1">
      <c r="A75" s="438" t="str">
        <f>'WAG Menu'!F25</f>
        <v>Mango Drink</v>
      </c>
      <c r="B75" s="449" t="s">
        <v>89</v>
      </c>
      <c r="C75" s="450" t="s">
        <v>74</v>
      </c>
      <c r="D75" s="450" t="s">
        <v>74</v>
      </c>
      <c r="E75" s="450" t="s">
        <v>74</v>
      </c>
      <c r="F75" s="488" t="s">
        <v>74</v>
      </c>
      <c r="G75" s="450" t="s">
        <v>74</v>
      </c>
      <c r="H75" s="450" t="s">
        <v>74</v>
      </c>
      <c r="I75" s="450" t="s">
        <v>74</v>
      </c>
      <c r="J75" s="450" t="s">
        <v>74</v>
      </c>
    </row>
    <row r="76" spans="1:10" s="404" customFormat="1" ht="57.75" customHeight="1">
      <c r="A76" s="438" t="str">
        <f>'WAG Menu'!F26</f>
        <v>Wafer Cookies</v>
      </c>
      <c r="B76" s="449" t="s">
        <v>120</v>
      </c>
      <c r="C76" s="450" t="s">
        <v>74</v>
      </c>
      <c r="D76" s="450" t="s">
        <v>74</v>
      </c>
      <c r="E76" s="450" t="s">
        <v>260</v>
      </c>
      <c r="F76" s="488" t="s">
        <v>275</v>
      </c>
      <c r="G76" s="488" t="s">
        <v>275</v>
      </c>
      <c r="H76" s="450" t="s">
        <v>1257</v>
      </c>
      <c r="I76" s="450" t="s">
        <v>74</v>
      </c>
      <c r="J76" s="450" t="s">
        <v>239</v>
      </c>
    </row>
    <row r="77" spans="1:10" s="404" customFormat="1" ht="54" customHeight="1">
      <c r="A77" s="438" t="e">
        <f>'WAG Menu'!#REF!</f>
        <v>#REF!</v>
      </c>
      <c r="B77" s="449" t="s">
        <v>1237</v>
      </c>
      <c r="C77" s="450" t="s">
        <v>74</v>
      </c>
      <c r="D77" s="450" t="s">
        <v>1238</v>
      </c>
      <c r="E77" s="450" t="s">
        <v>1220</v>
      </c>
      <c r="F77" s="449" t="s">
        <v>1239</v>
      </c>
      <c r="G77" s="450" t="s">
        <v>1220</v>
      </c>
      <c r="H77" s="450" t="s">
        <v>1220</v>
      </c>
      <c r="I77" s="450" t="s">
        <v>74</v>
      </c>
      <c r="J77" s="450" t="s">
        <v>74</v>
      </c>
    </row>
    <row r="78" s="404" customFormat="1" ht="15" customHeight="1">
      <c r="A78" s="451"/>
    </row>
    <row r="79" spans="1:10" s="404" customFormat="1" ht="15" customHeight="1">
      <c r="A79" s="486" t="s">
        <v>183</v>
      </c>
      <c r="B79" s="513"/>
      <c r="C79" s="452"/>
      <c r="D79" s="452"/>
      <c r="E79" s="452"/>
      <c r="F79" s="452"/>
      <c r="G79" s="452"/>
      <c r="H79" s="452"/>
      <c r="I79" s="452"/>
      <c r="J79" s="452"/>
    </row>
    <row r="80" spans="1:10" s="404" customFormat="1" ht="74.25" customHeight="1">
      <c r="A80" s="438" t="str">
        <f>'WAG Menu'!F38</f>
        <v>Mini Pancakes &amp; Yogurt</v>
      </c>
      <c r="B80" s="449" t="s">
        <v>120</v>
      </c>
      <c r="C80" s="450" t="s">
        <v>74</v>
      </c>
      <c r="D80" s="450" t="s">
        <v>74</v>
      </c>
      <c r="E80" s="450" t="s">
        <v>261</v>
      </c>
      <c r="F80" s="450" t="s">
        <v>74</v>
      </c>
      <c r="G80" s="450" t="s">
        <v>74</v>
      </c>
      <c r="H80" s="450" t="s">
        <v>261</v>
      </c>
      <c r="I80" s="450" t="s">
        <v>74</v>
      </c>
      <c r="J80" s="450" t="s">
        <v>1258</v>
      </c>
    </row>
    <row r="81" spans="1:10" s="404" customFormat="1" ht="42.75" customHeight="1">
      <c r="A81" s="522" t="s">
        <v>1259</v>
      </c>
      <c r="B81" s="449" t="s">
        <v>787</v>
      </c>
      <c r="C81" s="450" t="s">
        <v>74</v>
      </c>
      <c r="D81" s="450" t="s">
        <v>74</v>
      </c>
      <c r="E81" s="450" t="s">
        <v>788</v>
      </c>
      <c r="F81" s="450" t="s">
        <v>74</v>
      </c>
      <c r="G81" s="450" t="s">
        <v>74</v>
      </c>
      <c r="H81" s="450" t="s">
        <v>788</v>
      </c>
      <c r="I81" s="450" t="s">
        <v>74</v>
      </c>
      <c r="J81" s="450" t="s">
        <v>74</v>
      </c>
    </row>
    <row r="82" spans="1:10" s="404" customFormat="1" ht="66" customHeight="1">
      <c r="A82" s="438" t="str">
        <f>'WAG Menu'!F39</f>
        <v>Milk 2%</v>
      </c>
      <c r="B82" s="449" t="s">
        <v>1237</v>
      </c>
      <c r="C82" s="450" t="s">
        <v>74</v>
      </c>
      <c r="D82" s="450" t="s">
        <v>1238</v>
      </c>
      <c r="E82" s="450" t="s">
        <v>1220</v>
      </c>
      <c r="F82" s="449" t="s">
        <v>1239</v>
      </c>
      <c r="G82" s="450" t="s">
        <v>1220</v>
      </c>
      <c r="H82" s="450" t="s">
        <v>1220</v>
      </c>
      <c r="I82" s="450" t="s">
        <v>74</v>
      </c>
      <c r="J82" s="450" t="s">
        <v>74</v>
      </c>
    </row>
    <row r="83" spans="1:10" s="404" customFormat="1" ht="42.75" customHeight="1">
      <c r="A83" s="438" t="e">
        <f>'WAG Menu'!#REF!</f>
        <v>#REF!</v>
      </c>
      <c r="B83" s="449" t="s">
        <v>82</v>
      </c>
      <c r="C83" s="450" t="s">
        <v>74</v>
      </c>
      <c r="D83" s="450" t="s">
        <v>74</v>
      </c>
      <c r="E83" s="450" t="s">
        <v>74</v>
      </c>
      <c r="F83" s="489" t="s">
        <v>843</v>
      </c>
      <c r="G83" s="489" t="s">
        <v>843</v>
      </c>
      <c r="H83" s="489" t="s">
        <v>843</v>
      </c>
      <c r="I83" s="450" t="s">
        <v>74</v>
      </c>
      <c r="J83" s="450" t="s">
        <v>74</v>
      </c>
    </row>
    <row r="84" spans="1:10" s="404" customFormat="1" ht="59.25" customHeight="1">
      <c r="A84" s="438" t="s">
        <v>1230</v>
      </c>
      <c r="B84" s="449" t="s">
        <v>89</v>
      </c>
      <c r="C84" s="450" t="s">
        <v>74</v>
      </c>
      <c r="D84" s="450" t="s">
        <v>74</v>
      </c>
      <c r="E84" s="450" t="s">
        <v>74</v>
      </c>
      <c r="F84" s="488" t="s">
        <v>74</v>
      </c>
      <c r="G84" s="450" t="s">
        <v>74</v>
      </c>
      <c r="H84" s="450" t="s">
        <v>74</v>
      </c>
      <c r="I84" s="450" t="s">
        <v>74</v>
      </c>
      <c r="J84" s="450" t="s">
        <v>74</v>
      </c>
    </row>
    <row r="85" spans="1:10" s="414" customFormat="1" ht="21" customHeight="1">
      <c r="A85" s="490" t="s">
        <v>700</v>
      </c>
      <c r="B85" s="514"/>
      <c r="C85" s="514"/>
      <c r="D85" s="514"/>
      <c r="E85" s="514"/>
      <c r="F85" s="514"/>
      <c r="G85" s="514"/>
      <c r="H85" s="514"/>
      <c r="I85" s="514"/>
      <c r="J85" s="514"/>
    </row>
    <row r="86" s="494" customFormat="1" ht="18.75" customHeight="1">
      <c r="A86" s="492" t="s">
        <v>232</v>
      </c>
    </row>
    <row r="87" spans="1:10" s="404" customFormat="1" ht="24" customHeight="1">
      <c r="A87" s="387" t="str">
        <f>'WAG Menu'!G3</f>
        <v>Oct-28,Nov-18,Dec-9,Dec-30, Jan-20, Feb-10, Mar-2, Mar-23, Apr-13, May-4</v>
      </c>
      <c r="F87" s="448" t="s">
        <v>123</v>
      </c>
      <c r="J87" s="435"/>
    </row>
    <row r="88" spans="1:2" s="404" customFormat="1" ht="24" customHeight="1">
      <c r="A88" s="436" t="s">
        <v>181</v>
      </c>
      <c r="B88" s="436"/>
    </row>
    <row r="89" spans="1:10" s="404" customFormat="1" ht="54" customHeight="1">
      <c r="A89" s="438" t="str">
        <f>'WAG Menu'!G14</f>
        <v>Orange Juice</v>
      </c>
      <c r="B89" s="449" t="s">
        <v>82</v>
      </c>
      <c r="C89" s="450" t="s">
        <v>74</v>
      </c>
      <c r="D89" s="450" t="s">
        <v>74</v>
      </c>
      <c r="E89" s="450" t="s">
        <v>74</v>
      </c>
      <c r="F89" s="489" t="s">
        <v>1260</v>
      </c>
      <c r="G89" s="489" t="s">
        <v>1260</v>
      </c>
      <c r="H89" s="489" t="s">
        <v>1260</v>
      </c>
      <c r="I89" s="450" t="s">
        <v>74</v>
      </c>
      <c r="J89" s="450" t="s">
        <v>74</v>
      </c>
    </row>
    <row r="90" spans="1:10" s="404" customFormat="1" ht="15" customHeight="1">
      <c r="A90" s="451"/>
      <c r="B90" s="452"/>
      <c r="C90" s="452"/>
      <c r="D90" s="452"/>
      <c r="E90" s="452"/>
      <c r="F90" s="452"/>
      <c r="G90" s="452"/>
      <c r="H90" s="452"/>
      <c r="I90" s="452"/>
      <c r="J90" s="452"/>
    </row>
    <row r="91" spans="1:10" s="404" customFormat="1" ht="15" customHeight="1">
      <c r="A91" s="453" t="s">
        <v>182</v>
      </c>
      <c r="B91" s="484"/>
      <c r="C91" s="452"/>
      <c r="D91" s="452"/>
      <c r="E91" s="452"/>
      <c r="F91" s="452"/>
      <c r="G91" s="452"/>
      <c r="H91" s="452"/>
      <c r="I91" s="452"/>
      <c r="J91" s="452"/>
    </row>
    <row r="92" spans="1:10" s="404" customFormat="1" ht="54" customHeight="1">
      <c r="A92" s="438" t="str">
        <f>'WAG Menu'!G25</f>
        <v>Passion Fruit Drink</v>
      </c>
      <c r="B92" s="449" t="s">
        <v>89</v>
      </c>
      <c r="C92" s="450" t="s">
        <v>74</v>
      </c>
      <c r="D92" s="450" t="s">
        <v>74</v>
      </c>
      <c r="E92" s="450" t="s">
        <v>74</v>
      </c>
      <c r="F92" s="488" t="s">
        <v>74</v>
      </c>
      <c r="G92" s="450" t="s">
        <v>74</v>
      </c>
      <c r="H92" s="450" t="s">
        <v>74</v>
      </c>
      <c r="I92" s="450" t="s">
        <v>74</v>
      </c>
      <c r="J92" s="450" t="s">
        <v>74</v>
      </c>
    </row>
    <row r="93" spans="1:10" s="404" customFormat="1" ht="54" customHeight="1">
      <c r="A93" s="465" t="str">
        <f>'WAG Menu'!G26</f>
        <v>Two Bite Brownie</v>
      </c>
      <c r="B93" s="449" t="s">
        <v>120</v>
      </c>
      <c r="C93" s="450" t="s">
        <v>74</v>
      </c>
      <c r="D93" s="450" t="s">
        <v>74</v>
      </c>
      <c r="E93" s="450" t="s">
        <v>259</v>
      </c>
      <c r="F93" s="488" t="s">
        <v>1261</v>
      </c>
      <c r="G93" s="488" t="s">
        <v>1261</v>
      </c>
      <c r="H93" s="450" t="s">
        <v>1262</v>
      </c>
      <c r="I93" s="450" t="s">
        <v>74</v>
      </c>
      <c r="J93" s="450" t="s">
        <v>239</v>
      </c>
    </row>
    <row r="94" spans="1:10" s="404" customFormat="1" ht="65.25" customHeight="1">
      <c r="A94" s="438" t="e">
        <f>'WAG Menu'!#REF!</f>
        <v>#REF!</v>
      </c>
      <c r="B94" s="449" t="s">
        <v>1237</v>
      </c>
      <c r="C94" s="450" t="s">
        <v>74</v>
      </c>
      <c r="D94" s="450" t="s">
        <v>1238</v>
      </c>
      <c r="E94" s="450" t="s">
        <v>1220</v>
      </c>
      <c r="F94" s="449" t="s">
        <v>1239</v>
      </c>
      <c r="G94" s="450" t="s">
        <v>1220</v>
      </c>
      <c r="H94" s="450" t="s">
        <v>1220</v>
      </c>
      <c r="I94" s="450" t="s">
        <v>74</v>
      </c>
      <c r="J94" s="450" t="s">
        <v>74</v>
      </c>
    </row>
    <row r="95" s="404" customFormat="1" ht="15" customHeight="1">
      <c r="A95" s="451"/>
    </row>
    <row r="96" spans="1:10" s="404" customFormat="1" ht="15" customHeight="1">
      <c r="A96" s="486" t="s">
        <v>183</v>
      </c>
      <c r="B96" s="487"/>
      <c r="C96" s="452"/>
      <c r="D96" s="452"/>
      <c r="E96" s="452"/>
      <c r="F96" s="452"/>
      <c r="G96" s="452"/>
      <c r="H96" s="452"/>
      <c r="I96" s="452"/>
      <c r="J96" s="452"/>
    </row>
    <row r="97" spans="1:10" s="404" customFormat="1" ht="84" customHeight="1">
      <c r="A97" s="438" t="str">
        <f>'WAG Menu'!G38</f>
        <v>Banana Loaf &amp; Cheese</v>
      </c>
      <c r="B97" s="364" t="s">
        <v>185</v>
      </c>
      <c r="C97" s="338" t="s">
        <v>74</v>
      </c>
      <c r="D97" s="338" t="s">
        <v>74</v>
      </c>
      <c r="E97" s="347" t="s">
        <v>1248</v>
      </c>
      <c r="F97" s="338" t="s">
        <v>1249</v>
      </c>
      <c r="G97" s="338" t="s">
        <v>1249</v>
      </c>
      <c r="H97" s="347" t="s">
        <v>1250</v>
      </c>
      <c r="I97" s="338" t="s">
        <v>74</v>
      </c>
      <c r="J97" s="346" t="s">
        <v>1251</v>
      </c>
    </row>
    <row r="98" spans="1:10" s="404" customFormat="1" ht="84" customHeight="1">
      <c r="A98" s="438" t="str">
        <f>'WAG Menu'!G39</f>
        <v>Milk 2%</v>
      </c>
      <c r="B98" s="449" t="s">
        <v>1237</v>
      </c>
      <c r="C98" s="450" t="s">
        <v>74</v>
      </c>
      <c r="D98" s="450" t="s">
        <v>1238</v>
      </c>
      <c r="E98" s="450" t="s">
        <v>1220</v>
      </c>
      <c r="F98" s="449" t="s">
        <v>1239</v>
      </c>
      <c r="G98" s="450" t="s">
        <v>1220</v>
      </c>
      <c r="H98" s="450" t="s">
        <v>1220</v>
      </c>
      <c r="I98" s="450" t="s">
        <v>74</v>
      </c>
      <c r="J98" s="450" t="s">
        <v>74</v>
      </c>
    </row>
    <row r="99" spans="1:10" s="404" customFormat="1" ht="84" customHeight="1">
      <c r="A99" s="438" t="e">
        <f>'WAG Menu'!#REF!</f>
        <v>#REF!</v>
      </c>
      <c r="B99" s="449" t="s">
        <v>786</v>
      </c>
      <c r="C99" s="450" t="s">
        <v>74</v>
      </c>
      <c r="D99" s="450" t="s">
        <v>74</v>
      </c>
      <c r="E99" s="450" t="s">
        <v>74</v>
      </c>
      <c r="F99" s="489" t="s">
        <v>845</v>
      </c>
      <c r="G99" s="489" t="s">
        <v>845</v>
      </c>
      <c r="H99" s="489" t="s">
        <v>845</v>
      </c>
      <c r="I99" s="450" t="s">
        <v>74</v>
      </c>
      <c r="J99" s="450" t="s">
        <v>74</v>
      </c>
    </row>
    <row r="100" spans="1:10" s="404" customFormat="1" ht="54" customHeight="1">
      <c r="A100" s="438" t="s">
        <v>1230</v>
      </c>
      <c r="B100" s="449" t="s">
        <v>89</v>
      </c>
      <c r="C100" s="450" t="s">
        <v>74</v>
      </c>
      <c r="D100" s="450" t="s">
        <v>74</v>
      </c>
      <c r="E100" s="450" t="s">
        <v>74</v>
      </c>
      <c r="F100" s="488" t="s">
        <v>74</v>
      </c>
      <c r="G100" s="450" t="s">
        <v>74</v>
      </c>
      <c r="H100" s="450" t="s">
        <v>74</v>
      </c>
      <c r="I100" s="450" t="s">
        <v>74</v>
      </c>
      <c r="J100" s="450" t="s">
        <v>74</v>
      </c>
    </row>
    <row r="101" spans="1:10" s="414" customFormat="1" ht="24" customHeight="1">
      <c r="A101" s="490" t="s">
        <v>700</v>
      </c>
      <c r="B101" s="514"/>
      <c r="C101" s="514"/>
      <c r="D101" s="514"/>
      <c r="E101" s="514"/>
      <c r="F101" s="514"/>
      <c r="G101" s="514"/>
      <c r="H101" s="514"/>
      <c r="I101" s="514"/>
      <c r="J101" s="514"/>
    </row>
    <row r="102" s="494" customFormat="1" ht="29.25" customHeight="1">
      <c r="A102" s="492" t="s">
        <v>232</v>
      </c>
    </row>
    <row r="103" spans="1:10" s="404" customFormat="1" ht="24" customHeight="1">
      <c r="A103" s="387" t="str">
        <f>'WAG Menu'!H3</f>
        <v>Oct-29,Nov-19,Dec-10, Dec-31, Jan-21, Feb-11, Mar-3, Mar-24, Apr-14, May-5</v>
      </c>
      <c r="F103" s="448" t="s">
        <v>124</v>
      </c>
      <c r="J103" s="435"/>
    </row>
    <row r="104" spans="1:2" s="404" customFormat="1" ht="24" customHeight="1">
      <c r="A104" s="436" t="s">
        <v>181</v>
      </c>
      <c r="B104" s="512"/>
    </row>
    <row r="105" spans="1:10" s="404" customFormat="1" ht="54" customHeight="1">
      <c r="A105" s="465" t="str">
        <f>'WAG Menu'!H14</f>
        <v>Cranberry Juice</v>
      </c>
      <c r="B105" s="449" t="s">
        <v>89</v>
      </c>
      <c r="C105" s="450" t="s">
        <v>74</v>
      </c>
      <c r="D105" s="450" t="s">
        <v>74</v>
      </c>
      <c r="E105" s="450" t="s">
        <v>74</v>
      </c>
      <c r="F105" s="488" t="s">
        <v>74</v>
      </c>
      <c r="G105" s="450" t="s">
        <v>74</v>
      </c>
      <c r="H105" s="450" t="s">
        <v>74</v>
      </c>
      <c r="I105" s="450" t="s">
        <v>74</v>
      </c>
      <c r="J105" s="450" t="s">
        <v>74</v>
      </c>
    </row>
    <row r="106" spans="1:10" s="404" customFormat="1" ht="15" customHeight="1">
      <c r="A106" s="451"/>
      <c r="B106" s="452"/>
      <c r="C106" s="452"/>
      <c r="D106" s="452"/>
      <c r="E106" s="452"/>
      <c r="F106" s="452"/>
      <c r="G106" s="452"/>
      <c r="H106" s="452"/>
      <c r="I106" s="452"/>
      <c r="J106" s="452"/>
    </row>
    <row r="107" spans="1:10" s="404" customFormat="1" ht="15" customHeight="1">
      <c r="A107" s="453" t="s">
        <v>182</v>
      </c>
      <c r="B107" s="515"/>
      <c r="C107" s="452"/>
      <c r="D107" s="452"/>
      <c r="E107" s="452"/>
      <c r="F107" s="452"/>
      <c r="G107" s="452"/>
      <c r="H107" s="452"/>
      <c r="I107" s="452"/>
      <c r="J107" s="452"/>
    </row>
    <row r="108" spans="1:10" s="404" customFormat="1" ht="54" customHeight="1">
      <c r="A108" s="465" t="str">
        <f>'WAG Menu'!H25</f>
        <v>Pink Lemonade</v>
      </c>
      <c r="B108" s="449" t="s">
        <v>89</v>
      </c>
      <c r="C108" s="450" t="s">
        <v>74</v>
      </c>
      <c r="D108" s="450" t="s">
        <v>74</v>
      </c>
      <c r="E108" s="450" t="s">
        <v>74</v>
      </c>
      <c r="F108" s="488" t="s">
        <v>1270</v>
      </c>
      <c r="G108" s="488" t="s">
        <v>1270</v>
      </c>
      <c r="H108" s="488" t="s">
        <v>1270</v>
      </c>
      <c r="I108" s="450" t="s">
        <v>74</v>
      </c>
      <c r="J108" s="450" t="s">
        <v>74</v>
      </c>
    </row>
    <row r="109" spans="1:10" s="404" customFormat="1" ht="54" customHeight="1">
      <c r="A109" s="442" t="str">
        <f>'WAG Menu'!H26</f>
        <v>Strawberry Turnover</v>
      </c>
      <c r="B109" s="450" t="s">
        <v>119</v>
      </c>
      <c r="C109" s="450" t="s">
        <v>74</v>
      </c>
      <c r="D109" s="450" t="s">
        <v>74</v>
      </c>
      <c r="E109" s="450" t="s">
        <v>261</v>
      </c>
      <c r="F109" s="450" t="s">
        <v>74</v>
      </c>
      <c r="G109" s="450" t="s">
        <v>74</v>
      </c>
      <c r="H109" s="450" t="s">
        <v>261</v>
      </c>
      <c r="I109" s="450" t="s">
        <v>74</v>
      </c>
      <c r="J109" s="450" t="s">
        <v>239</v>
      </c>
    </row>
    <row r="110" spans="1:10" s="404" customFormat="1" ht="54" customHeight="1">
      <c r="A110" s="438" t="e">
        <f>'WAG Menu'!#REF!</f>
        <v>#REF!</v>
      </c>
      <c r="B110" s="449" t="s">
        <v>1237</v>
      </c>
      <c r="C110" s="450" t="s">
        <v>74</v>
      </c>
      <c r="D110" s="450" t="s">
        <v>1238</v>
      </c>
      <c r="E110" s="450" t="s">
        <v>1220</v>
      </c>
      <c r="F110" s="449" t="s">
        <v>1239</v>
      </c>
      <c r="G110" s="450" t="s">
        <v>1220</v>
      </c>
      <c r="H110" s="450" t="s">
        <v>1220</v>
      </c>
      <c r="I110" s="450" t="s">
        <v>74</v>
      </c>
      <c r="J110" s="450" t="s">
        <v>74</v>
      </c>
    </row>
    <row r="111" spans="1:10" s="404" customFormat="1" ht="15" customHeight="1">
      <c r="A111" s="451"/>
      <c r="B111" s="452"/>
      <c r="C111" s="452"/>
      <c r="D111" s="452"/>
      <c r="E111" s="452"/>
      <c r="F111" s="452"/>
      <c r="G111" s="452"/>
      <c r="H111" s="452"/>
      <c r="I111" s="452"/>
      <c r="J111" s="452"/>
    </row>
    <row r="112" spans="1:10" s="404" customFormat="1" ht="15" customHeight="1">
      <c r="A112" s="486" t="s">
        <v>183</v>
      </c>
      <c r="B112" s="513"/>
      <c r="C112" s="452"/>
      <c r="D112" s="452"/>
      <c r="E112" s="452"/>
      <c r="F112" s="452"/>
      <c r="G112" s="452"/>
      <c r="H112" s="452"/>
      <c r="I112" s="452"/>
      <c r="J112" s="452"/>
    </row>
    <row r="113" spans="1:10" s="404" customFormat="1" ht="82.5" customHeight="1">
      <c r="A113" s="465" t="str">
        <f>'WAG Menu'!H38</f>
        <v>Cottage Cheese &amp; Grapes</v>
      </c>
      <c r="B113" s="449" t="s">
        <v>1271</v>
      </c>
      <c r="C113" s="450" t="s">
        <v>74</v>
      </c>
      <c r="D113" s="450" t="s">
        <v>74</v>
      </c>
      <c r="E113" s="450" t="s">
        <v>1272</v>
      </c>
      <c r="F113" s="450" t="s">
        <v>74</v>
      </c>
      <c r="G113" s="450" t="s">
        <v>74</v>
      </c>
      <c r="H113" s="450" t="s">
        <v>1272</v>
      </c>
      <c r="I113" s="450" t="s">
        <v>74</v>
      </c>
      <c r="J113" s="450" t="s">
        <v>394</v>
      </c>
    </row>
    <row r="114" spans="1:10" s="404" customFormat="1" ht="82.5" customHeight="1">
      <c r="A114" s="465" t="str">
        <f>'WAG Menu'!H39</f>
        <v>Milk 2%</v>
      </c>
      <c r="B114" s="449" t="s">
        <v>1237</v>
      </c>
      <c r="C114" s="450" t="s">
        <v>74</v>
      </c>
      <c r="D114" s="450" t="s">
        <v>1238</v>
      </c>
      <c r="E114" s="450" t="s">
        <v>1220</v>
      </c>
      <c r="F114" s="449" t="s">
        <v>1239</v>
      </c>
      <c r="G114" s="450" t="s">
        <v>1220</v>
      </c>
      <c r="H114" s="450" t="s">
        <v>1220</v>
      </c>
      <c r="I114" s="450" t="s">
        <v>74</v>
      </c>
      <c r="J114" s="450" t="s">
        <v>74</v>
      </c>
    </row>
    <row r="115" spans="1:10" s="404" customFormat="1" ht="82.5" customHeight="1">
      <c r="A115" s="465" t="str">
        <f>'[5]WAG Menu'!H41</f>
        <v>Apple Juice</v>
      </c>
      <c r="B115" s="449" t="s">
        <v>786</v>
      </c>
      <c r="C115" s="450" t="s">
        <v>74</v>
      </c>
      <c r="D115" s="450" t="s">
        <v>74</v>
      </c>
      <c r="E115" s="450" t="s">
        <v>74</v>
      </c>
      <c r="F115" s="489" t="s">
        <v>844</v>
      </c>
      <c r="G115" s="489" t="s">
        <v>844</v>
      </c>
      <c r="H115" s="489" t="s">
        <v>844</v>
      </c>
      <c r="I115" s="450" t="s">
        <v>74</v>
      </c>
      <c r="J115" s="450" t="s">
        <v>74</v>
      </c>
    </row>
    <row r="116" spans="1:10" s="404" customFormat="1" ht="54" customHeight="1">
      <c r="A116" s="465" t="s">
        <v>1230</v>
      </c>
      <c r="B116" s="450" t="s">
        <v>89</v>
      </c>
      <c r="C116" s="450" t="s">
        <v>74</v>
      </c>
      <c r="D116" s="450" t="s">
        <v>74</v>
      </c>
      <c r="E116" s="450" t="s">
        <v>74</v>
      </c>
      <c r="F116" s="488" t="s">
        <v>74</v>
      </c>
      <c r="G116" s="450" t="s">
        <v>74</v>
      </c>
      <c r="H116" s="450" t="s">
        <v>74</v>
      </c>
      <c r="I116" s="450" t="s">
        <v>74</v>
      </c>
      <c r="J116" s="450" t="s">
        <v>74</v>
      </c>
    </row>
    <row r="117" spans="1:10" s="414" customFormat="1" ht="21" customHeight="1">
      <c r="A117" s="490" t="s">
        <v>700</v>
      </c>
      <c r="B117" s="514"/>
      <c r="C117" s="514"/>
      <c r="D117" s="514"/>
      <c r="E117" s="514"/>
      <c r="F117" s="514"/>
      <c r="G117" s="514"/>
      <c r="H117" s="514"/>
      <c r="I117" s="514"/>
      <c r="J117" s="514"/>
    </row>
    <row r="118" s="494" customFormat="1" ht="24" customHeight="1">
      <c r="A118" s="492" t="s">
        <v>232</v>
      </c>
    </row>
  </sheetData>
  <sheetProtection formatCells="0" formatRows="0" selectLockedCells="1"/>
  <mergeCells count="4">
    <mergeCell ref="G1:J1"/>
    <mergeCell ref="G2:J2"/>
    <mergeCell ref="K3:T3"/>
    <mergeCell ref="K5:T5"/>
  </mergeCells>
  <printOptions horizontalCentered="1"/>
  <pageMargins left="0.196850393700787" right="0.196850393700787" top="0.590551181102362" bottom="0.196850393700787" header="0.118110236220472" footer="0.118110236220472"/>
  <pageSetup fitToHeight="0" fitToWidth="0" horizontalDpi="600" verticalDpi="600" orientation="landscape" paperSize="5" scale="60" r:id="rId2"/>
  <headerFooter alignWithMargins="0">
    <oddFooter>&amp;L&amp;"Verdana,Regular"&amp;7&amp;Z&amp;F&amp;A&amp;R&amp;8&amp;G
Printed: &amp;D - &amp;T</oddFooter>
  </headerFooter>
  <rowBreaks count="6" manualBreakCount="6">
    <brk id="21" max="20" man="1"/>
    <brk id="37" max="20" man="1"/>
    <brk id="53" max="20" man="1"/>
    <brk id="69" max="20" man="1"/>
    <brk id="86" max="20" man="1"/>
    <brk id="102" max="20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57"/>
  <sheetViews>
    <sheetView showZeros="0" view="pageBreakPreview" zoomScale="35" zoomScaleNormal="41" zoomScaleSheetLayoutView="35" workbookViewId="0" topLeftCell="F1">
      <selection activeCell="F24" sqref="F24"/>
    </sheetView>
  </sheetViews>
  <sheetFormatPr defaultColWidth="9.28125" defaultRowHeight="12.75"/>
  <cols>
    <col min="1" max="1" width="9.28125" style="18" customWidth="1"/>
    <col min="2" max="2" width="18.7109375" style="34" customWidth="1"/>
    <col min="3" max="9" width="81.00390625" style="18" customWidth="1"/>
    <col min="10" max="16384" width="9.28125" style="18" customWidth="1"/>
  </cols>
  <sheetData>
    <row r="1" spans="3:9" ht="45" customHeight="1">
      <c r="C1" s="105" t="s">
        <v>129</v>
      </c>
      <c r="D1" s="105" t="s">
        <v>130</v>
      </c>
      <c r="E1" s="105" t="s">
        <v>131</v>
      </c>
      <c r="F1" s="105" t="s">
        <v>132</v>
      </c>
      <c r="G1" s="105" t="s">
        <v>133</v>
      </c>
      <c r="H1" s="105" t="s">
        <v>134</v>
      </c>
      <c r="I1" s="105" t="s">
        <v>135</v>
      </c>
    </row>
    <row r="2" spans="1:9" s="19" customFormat="1" ht="24.75" customHeight="1">
      <c r="A2" s="526" t="s">
        <v>332</v>
      </c>
      <c r="C2" s="20" t="s">
        <v>165</v>
      </c>
      <c r="D2" s="20" t="s">
        <v>166</v>
      </c>
      <c r="E2" s="20" t="s">
        <v>167</v>
      </c>
      <c r="F2" s="20" t="s">
        <v>168</v>
      </c>
      <c r="G2" s="20" t="s">
        <v>169</v>
      </c>
      <c r="H2" s="20" t="s">
        <v>170</v>
      </c>
      <c r="I2" s="20" t="s">
        <v>171</v>
      </c>
    </row>
    <row r="3" spans="1:9" s="22" customFormat="1" ht="60" customHeight="1">
      <c r="A3" s="526"/>
      <c r="B3" s="528" t="s">
        <v>224</v>
      </c>
      <c r="C3" s="21" t="str">
        <f>'WAG Menu'!B4</f>
        <v>Orange Juice</v>
      </c>
      <c r="D3" s="21" t="str">
        <f>'WAG Menu'!C4</f>
        <v>Cranberry Juice</v>
      </c>
      <c r="E3" s="21" t="str">
        <f>'WAG Menu'!D4</f>
        <v>Apple Juice</v>
      </c>
      <c r="F3" s="21" t="str">
        <f>'WAG Menu'!E4</f>
        <v>Orange Juice</v>
      </c>
      <c r="G3" s="21" t="str">
        <f>'WAG Menu'!F4</f>
        <v>Cranberry Juice</v>
      </c>
      <c r="H3" s="21" t="str">
        <f>'WAG Menu'!G4</f>
        <v>Apple Juice</v>
      </c>
      <c r="I3" s="21" t="str">
        <f>'WAG Menu'!H4</f>
        <v>Orange Juice</v>
      </c>
    </row>
    <row r="4" spans="1:9" s="23" customFormat="1" ht="26.25" customHeight="1">
      <c r="A4" s="526"/>
      <c r="B4" s="528"/>
      <c r="C4" s="21" t="str">
        <f>'WAG Menu'!B5</f>
        <v>Oatmeal Cereal</v>
      </c>
      <c r="D4" s="21" t="str">
        <f>'WAG Menu'!C5</f>
        <v>Cream of Wheat Cereal</v>
      </c>
      <c r="E4" s="21" t="str">
        <f>'WAG Menu'!D5</f>
        <v>Cinnamon Oatmeal</v>
      </c>
      <c r="F4" s="21" t="str">
        <f>'WAG Menu'!E5</f>
        <v>Oatbran Cereal</v>
      </c>
      <c r="G4" s="21" t="str">
        <f>'WAG Menu'!F5</f>
        <v>Oatmeal Cereal</v>
      </c>
      <c r="H4" s="21" t="str">
        <f>'WAG Menu'!G5</f>
        <v>Cream of Wheat Cereal</v>
      </c>
      <c r="I4" s="21" t="str">
        <f>'WAG Menu'!H5</f>
        <v>Cinnamon Oatmeal</v>
      </c>
    </row>
    <row r="5" spans="1:9" s="23" customFormat="1" ht="26.25" customHeight="1">
      <c r="A5" s="526"/>
      <c r="B5" s="528"/>
      <c r="C5" s="21" t="str">
        <f>'WAG Menu'!B6</f>
        <v>Boiled Eggs</v>
      </c>
      <c r="D5" s="21" t="str">
        <f>'WAG Menu'!C6</f>
        <v>Scrambled Eggs</v>
      </c>
      <c r="E5" s="21" t="str">
        <f>'WAG Menu'!D6</f>
        <v>Fried Eggs</v>
      </c>
      <c r="F5" s="21" t="str">
        <f>'WAG Menu'!E6</f>
        <v>Poached Eggs</v>
      </c>
      <c r="G5" s="21" t="str">
        <f>'WAG Menu'!F6</f>
        <v>Boiled Eggs</v>
      </c>
      <c r="H5" s="21" t="str">
        <f>'WAG Menu'!G6</f>
        <v>Scrambled Eggs</v>
      </c>
      <c r="I5" s="21" t="str">
        <f>'WAG Menu'!H6</f>
        <v>Fried Eggs</v>
      </c>
    </row>
    <row r="6" spans="1:9" s="23" customFormat="1" ht="26.25" customHeight="1">
      <c r="A6" s="526"/>
      <c r="B6" s="528"/>
      <c r="C6" s="21" t="str">
        <f>'WAG Menu'!B7</f>
        <v>Whole Wheat Toast</v>
      </c>
      <c r="D6" s="21" t="str">
        <f>'WAG Menu'!C7</f>
        <v>Whole Wheat Toast</v>
      </c>
      <c r="E6" s="21" t="str">
        <f>'WAG Menu'!D7</f>
        <v>Whole Wheat Toast</v>
      </c>
      <c r="F6" s="21" t="str">
        <f>'WAG Menu'!E7</f>
        <v>Whole Wheat Toast</v>
      </c>
      <c r="G6" s="21" t="str">
        <f>'WAG Menu'!F7</f>
        <v>Whole Wheat Toast</v>
      </c>
      <c r="H6" s="21" t="str">
        <f>'WAG Menu'!G7</f>
        <v>Whole Wheat Toast</v>
      </c>
      <c r="I6" s="21" t="str">
        <f>'WAG Menu'!H7</f>
        <v>Whole Wheat Toast</v>
      </c>
    </row>
    <row r="7" spans="1:9" s="23" customFormat="1" ht="26.25" customHeight="1">
      <c r="A7" s="526"/>
      <c r="B7" s="528"/>
      <c r="C7" s="21" t="str">
        <f>'WAG Menu'!B8</f>
        <v>Strawberries</v>
      </c>
      <c r="D7" s="21" t="str">
        <f>'WAG Menu'!C8</f>
        <v>Banana</v>
      </c>
      <c r="E7" s="21" t="str">
        <f>'WAG Menu'!D8</f>
        <v>Peaches</v>
      </c>
      <c r="F7" s="21" t="str">
        <f>'WAG Menu'!E8</f>
        <v>Banana</v>
      </c>
      <c r="G7" s="21" t="str">
        <f>'WAG Menu'!F8</f>
        <v>Honeydew</v>
      </c>
      <c r="H7" s="21" t="str">
        <f>'WAG Menu'!G8</f>
        <v>Blueberries</v>
      </c>
      <c r="I7" s="21" t="str">
        <f>'WAG Menu'!H8</f>
        <v>Cantaloupe</v>
      </c>
    </row>
    <row r="8" spans="1:9" s="23" customFormat="1" ht="26.25" customHeight="1">
      <c r="A8" s="526"/>
      <c r="B8" s="528"/>
      <c r="C8" s="21">
        <f>'WAG Menu'!B9</f>
        <v>0</v>
      </c>
      <c r="D8" s="21"/>
      <c r="E8" s="21">
        <f>'WAG Menu'!D9</f>
        <v>0</v>
      </c>
      <c r="F8" s="21">
        <f>'WAG Menu'!E9</f>
        <v>0</v>
      </c>
      <c r="G8" s="21">
        <f>'WAG Menu'!F9</f>
        <v>0</v>
      </c>
      <c r="H8" s="21">
        <f>'WAG Menu'!G9</f>
        <v>0</v>
      </c>
      <c r="I8" s="21">
        <f>'WAG Menu'!H9</f>
        <v>0</v>
      </c>
    </row>
    <row r="9" spans="1:9" s="23" customFormat="1" ht="26.25" customHeight="1">
      <c r="A9" s="526"/>
      <c r="B9" s="528"/>
      <c r="C9" s="24" t="str">
        <f>'WAG Menu'!B10</f>
        <v>OR </v>
      </c>
      <c r="D9" s="24" t="str">
        <f>'WAG Menu'!C10</f>
        <v>OR </v>
      </c>
      <c r="E9" s="24" t="str">
        <f>'WAG Menu'!D10</f>
        <v>OR </v>
      </c>
      <c r="F9" s="24" t="str">
        <f>'WAG Menu'!E10</f>
        <v>OR </v>
      </c>
      <c r="G9" s="24" t="str">
        <f>'WAG Menu'!F10</f>
        <v>OR </v>
      </c>
      <c r="H9" s="24" t="str">
        <f>'WAG Menu'!G10</f>
        <v>OR </v>
      </c>
      <c r="I9" s="24" t="str">
        <f>'WAG Menu'!H10</f>
        <v>OR </v>
      </c>
    </row>
    <row r="10" spans="1:9" s="23" customFormat="1" ht="26.25" customHeight="1">
      <c r="A10" s="526"/>
      <c r="B10" s="528"/>
      <c r="C10" s="21" t="str">
        <f>'WAG Menu'!B11</f>
        <v>Variety of Cold Cereals</v>
      </c>
      <c r="D10" s="21" t="str">
        <f>'WAG Menu'!C11</f>
        <v>Variety of Cold Cereals</v>
      </c>
      <c r="E10" s="21" t="str">
        <f>'WAG Menu'!D11</f>
        <v>Variety of Cold Cereals</v>
      </c>
      <c r="F10" s="21" t="str">
        <f>'WAG Menu'!E11</f>
        <v>Variety of Cold Cereals</v>
      </c>
      <c r="G10" s="21" t="str">
        <f>'WAG Menu'!F11</f>
        <v>Variety of Cold Cereals</v>
      </c>
      <c r="H10" s="21" t="str">
        <f>'WAG Menu'!G11</f>
        <v>Variety of Cold Cereals</v>
      </c>
      <c r="I10" s="21" t="str">
        <f>'WAG Menu'!H11</f>
        <v>Variety of Cold Cereals</v>
      </c>
    </row>
    <row r="11" spans="1:9" s="23" customFormat="1" ht="26.25" customHeight="1">
      <c r="A11" s="526"/>
      <c r="B11" s="528"/>
      <c r="C11" s="21" t="str">
        <f>'WAG Menu'!B12</f>
        <v>Peanut Butter</v>
      </c>
      <c r="D11" s="21" t="str">
        <f>'WAG Menu'!C12</f>
        <v>Vanilla Yogurt</v>
      </c>
      <c r="E11" s="21" t="str">
        <f>'WAG Menu'!D12</f>
        <v>Cream Cheese</v>
      </c>
      <c r="F11" s="21" t="str">
        <f>'WAG Menu'!E12</f>
        <v>Vanilla Yogurt</v>
      </c>
      <c r="G11" s="21" t="str">
        <f>'WAG Menu'!F12</f>
        <v>Peanut Butter</v>
      </c>
      <c r="H11" s="21" t="str">
        <f>'WAG Menu'!G12</f>
        <v>Peanut Butter</v>
      </c>
      <c r="I11" s="21" t="str">
        <f>'WAG Menu'!H12</f>
        <v>Sliced Bacon</v>
      </c>
    </row>
    <row r="12" spans="1:9" s="23" customFormat="1" ht="26.25" customHeight="1">
      <c r="A12" s="526"/>
      <c r="B12" s="528"/>
      <c r="C12" s="21" t="str">
        <f>'WAG Menu'!B13</f>
        <v>Raisin Toast</v>
      </c>
      <c r="D12" s="21" t="str">
        <f>'WAG Menu'!C13</f>
        <v>Fruit Extreme Muffin</v>
      </c>
      <c r="E12" s="21" t="str">
        <f>'WAG Menu'!D13</f>
        <v>Bagel</v>
      </c>
      <c r="F12" s="21" t="str">
        <f>'WAG Menu'!E13</f>
        <v>Oatmeal Apple Muffin</v>
      </c>
      <c r="G12" s="21" t="str">
        <f>'WAG Menu'!F13</f>
        <v>Rye Toast</v>
      </c>
      <c r="H12" s="21" t="str">
        <f>'WAG Menu'!G13</f>
        <v>Croissant</v>
      </c>
      <c r="I12" s="21" t="str">
        <f>'WAG Menu'!H13</f>
        <v>English Muffin</v>
      </c>
    </row>
    <row r="13" spans="1:9" s="27" customFormat="1" ht="40.5">
      <c r="A13" s="526"/>
      <c r="B13" s="25" t="s">
        <v>172</v>
      </c>
      <c r="C13" s="26" t="str">
        <f>'WAG Menu'!B14</f>
        <v>Cranberry Juice</v>
      </c>
      <c r="D13" s="26" t="str">
        <f>'WAG Menu'!C14</f>
        <v>Apple Juice</v>
      </c>
      <c r="E13" s="26" t="str">
        <f>'WAG Menu'!D14</f>
        <v>Orange Juice</v>
      </c>
      <c r="F13" s="26" t="str">
        <f>'WAG Menu'!E14</f>
        <v>Cranberry Juice</v>
      </c>
      <c r="G13" s="26" t="str">
        <f>'WAG Menu'!F14</f>
        <v>Apple Juice</v>
      </c>
      <c r="H13" s="26" t="str">
        <f>'WAG Menu'!G14</f>
        <v>Orange Juice</v>
      </c>
      <c r="I13" s="26" t="str">
        <f>'WAG Menu'!H14</f>
        <v>Cranberry Juice</v>
      </c>
    </row>
    <row r="14" spans="1:9" s="23" customFormat="1" ht="35.25" customHeight="1">
      <c r="A14" s="526"/>
      <c r="B14" s="531" t="s">
        <v>223</v>
      </c>
      <c r="D14" s="21" t="str">
        <f>'WAG Menu'!C15</f>
        <v>Chicken Noodle Soup</v>
      </c>
      <c r="E14" s="21" t="str">
        <f>'WAG Menu'!D15</f>
        <v>Cream of Cauliflower Soup</v>
      </c>
      <c r="F14" s="21" t="str">
        <f>'WAG Menu'!E15</f>
        <v>Minestrone Soup</v>
      </c>
      <c r="G14" s="21" t="str">
        <f>'WAG Menu'!F15</f>
        <v>Split Pea Soup</v>
      </c>
      <c r="H14" s="21" t="str">
        <f>'WAG Menu'!G15</f>
        <v>Cream of Potato Bacon Soup</v>
      </c>
      <c r="I14" s="21" t="str">
        <f>'WAG Menu'!H15</f>
        <v>Cream of Mushroom Soup</v>
      </c>
    </row>
    <row r="15" spans="1:9" s="23" customFormat="1" ht="26.25" customHeight="1">
      <c r="A15" s="526"/>
      <c r="B15" s="531"/>
      <c r="C15" s="21" t="str">
        <f>'WAG Menu'!B15</f>
        <v>Beef Vegetable Soup</v>
      </c>
      <c r="D15" s="21" t="str">
        <f>'WAG Menu'!C16</f>
        <v>Turkey Schnitzel</v>
      </c>
      <c r="E15" s="21" t="str">
        <f>'WAG Menu'!D16</f>
        <v>Perogies with Bacon &amp; Onions</v>
      </c>
      <c r="F15" s="21" t="str">
        <f>'WAG Menu'!E16</f>
        <v>Beef Stroganoff</v>
      </c>
      <c r="G15" s="21" t="str">
        <f>'WAG Menu'!F16</f>
        <v>Shredded Chicken on WW Bun</v>
      </c>
      <c r="H15" s="21" t="str">
        <f>'WAG Menu'!G16</f>
        <v>Spaghetti &amp; Turkey Meatballs</v>
      </c>
      <c r="I15" s="21" t="str">
        <f>'WAG Menu'!H16</f>
        <v>Pancakes with Syrup</v>
      </c>
    </row>
    <row r="16" spans="1:9" s="23" customFormat="1" ht="26.25" customHeight="1">
      <c r="A16" s="526"/>
      <c r="B16" s="531"/>
      <c r="C16" s="21" t="e">
        <f>'WAG Menu'!#REF!</f>
        <v>#REF!</v>
      </c>
      <c r="D16" s="21" t="str">
        <f>'WAG Menu'!C17</f>
        <v>Mashed Potatoes</v>
      </c>
      <c r="E16" s="21" t="str">
        <f>'WAG Menu'!D17</f>
        <v>Wax Beans</v>
      </c>
      <c r="F16" s="21" t="str">
        <f>'WAG Menu'!E17</f>
        <v>Buttered Egg Noodles</v>
      </c>
      <c r="G16" s="21" t="str">
        <f>'WAG Menu'!F17</f>
        <v>Caesar Salad</v>
      </c>
      <c r="H16" s="21" t="str">
        <f>'WAG Menu'!G17</f>
        <v>Garden Salad with Dressing</v>
      </c>
      <c r="I16" s="21" t="str">
        <f>'WAG Menu'!H17</f>
        <v>Sausage Links</v>
      </c>
    </row>
    <row r="17" spans="1:9" s="23" customFormat="1" ht="26.25" customHeight="1">
      <c r="A17" s="526"/>
      <c r="B17" s="531"/>
      <c r="C17" s="21" t="e">
        <f>'WAG Menu'!#REF!</f>
        <v>#REF!</v>
      </c>
      <c r="D17" s="21" t="str">
        <f>'WAG Menu'!C18</f>
        <v>Buttered Corn</v>
      </c>
      <c r="E17" s="21" t="str">
        <f>'WAG Menu'!D18</f>
        <v>Crushed Pineapple</v>
      </c>
      <c r="F17" s="21" t="str">
        <f>'WAG Menu'!E18</f>
        <v>Italian Mix Vegetables</v>
      </c>
      <c r="G17" s="21" t="str">
        <f>'WAG Menu'!F18</f>
        <v>Hot Spiced Apples</v>
      </c>
      <c r="H17" s="21" t="str">
        <f>'WAG Menu'!G18</f>
        <v>Tropical Fruit</v>
      </c>
      <c r="I17" s="21" t="str">
        <f>'WAG Menu'!H18</f>
        <v>Hot Fruit Compote</v>
      </c>
    </row>
    <row r="18" spans="1:9" s="23" customFormat="1" ht="26.25" customHeight="1">
      <c r="A18" s="526"/>
      <c r="B18" s="531"/>
      <c r="C18" s="21" t="e">
        <f>'WAG Menu'!#REF!</f>
        <v>#REF!</v>
      </c>
      <c r="D18" s="21" t="str">
        <f>'WAG Menu'!C19</f>
        <v>Stewed Rhubarb</v>
      </c>
      <c r="E18" s="21">
        <f>'WAG Menu'!D19</f>
        <v>0</v>
      </c>
      <c r="F18" s="21" t="str">
        <f>'WAG Menu'!E19</f>
        <v>Mandarin Oranges</v>
      </c>
      <c r="G18" s="21">
        <f>'WAG Menu'!F19</f>
        <v>0</v>
      </c>
      <c r="H18" s="21">
        <f>'WAG Menu'!G19</f>
        <v>0</v>
      </c>
      <c r="I18" s="21" t="str">
        <f>'WAG Menu'!H19</f>
        <v>Strawberries</v>
      </c>
    </row>
    <row r="19" spans="1:9" s="23" customFormat="1" ht="26.25" customHeight="1">
      <c r="A19" s="526"/>
      <c r="B19" s="531"/>
      <c r="C19" s="21" t="str">
        <f>'WAG Menu'!B19</f>
        <v>Diced Peaches</v>
      </c>
      <c r="D19" s="24" t="str">
        <f>'WAG Menu'!C20</f>
        <v>OR </v>
      </c>
      <c r="E19" s="24" t="str">
        <f>'WAG Menu'!D20</f>
        <v>OR </v>
      </c>
      <c r="F19" s="24" t="str">
        <f>'WAG Menu'!E20</f>
        <v>OR </v>
      </c>
      <c r="G19" s="21" t="str">
        <f>'WAG Menu'!F20</f>
        <v>OR </v>
      </c>
      <c r="H19" s="252" t="str">
        <f>'WAG Menu'!G20</f>
        <v>OR </v>
      </c>
      <c r="I19" s="24" t="str">
        <f>'WAG Menu'!H20</f>
        <v>OR </v>
      </c>
    </row>
    <row r="20" spans="1:9" s="23" customFormat="1" ht="54" customHeight="1">
      <c r="A20" s="526"/>
      <c r="B20" s="531"/>
      <c r="C20" s="24" t="str">
        <f>'WAG Menu'!B20</f>
        <v>OR </v>
      </c>
      <c r="D20" s="21" t="str">
        <f>'WAG Menu'!C21</f>
        <v>Roast Beef Submarine Sandwich</v>
      </c>
      <c r="E20" s="21" t="str">
        <f>'WAG Menu'!D21</f>
        <v>Breaded Haddock w/ Tartar Sauce</v>
      </c>
      <c r="F20" s="21" t="str">
        <f>'WAG Menu'!E21</f>
        <v>Egg Salad on Whole Wheat</v>
      </c>
      <c r="G20" s="251" t="str">
        <f>'WAG Menu'!F21</f>
        <v>Deli Meat Salad Plate</v>
      </c>
      <c r="H20" s="21" t="str">
        <f>'WAG Menu'!G21</f>
        <v>Steak and Mushroom Pie</v>
      </c>
      <c r="I20" s="21" t="str">
        <f>'WAG Menu'!H21</f>
        <v>Captain Burger</v>
      </c>
    </row>
    <row r="21" spans="1:9" s="23" customFormat="1" ht="26.25" customHeight="1">
      <c r="A21" s="526"/>
      <c r="B21" s="531"/>
      <c r="C21" s="21" t="str">
        <f>'WAG Menu'!B16</f>
        <v>Vegetable Omelette</v>
      </c>
      <c r="D21" s="21" t="str">
        <f>'WAG Menu'!C22</f>
        <v>Rainbow Coleslaw</v>
      </c>
      <c r="E21" s="21" t="str">
        <f>'WAG Menu'!D22</f>
        <v>Sweet Potato Fries</v>
      </c>
      <c r="F21" s="21" t="str">
        <f>'WAG Menu'!E22</f>
        <v>Tossed Salad</v>
      </c>
      <c r="G21" s="21" t="str">
        <f>'WAG Menu'!F22</f>
        <v>Whole Wheat Roll</v>
      </c>
      <c r="H21" s="21" t="str">
        <f>'WAG Menu'!G22</f>
        <v>Spiced Yams</v>
      </c>
      <c r="I21" s="21" t="str">
        <f>'WAG Menu'!H22</f>
        <v>Coleslaw</v>
      </c>
    </row>
    <row r="22" spans="1:9" s="23" customFormat="1" ht="26.25" customHeight="1">
      <c r="A22" s="526"/>
      <c r="B22" s="531"/>
      <c r="C22" s="21" t="str">
        <f>'WAG Menu'!B17</f>
        <v>Sliced Tomatoes</v>
      </c>
      <c r="D22" s="21" t="str">
        <f>'WAG Menu'!C23</f>
        <v>Raspberry Jello</v>
      </c>
      <c r="E22" s="21" t="str">
        <f>'WAG Menu'!D23</f>
        <v>Greek Salad</v>
      </c>
      <c r="F22" s="21" t="str">
        <f>'WAG Menu'!E23</f>
        <v>Tiramisu Mousse</v>
      </c>
      <c r="G22" s="21" t="str">
        <f>'WAG Menu'!F23</f>
        <v>Vanilla Ice Cream</v>
      </c>
      <c r="H22" s="21" t="str">
        <f>'WAG Menu'!G23</f>
        <v>Rice Pudding</v>
      </c>
      <c r="I22" s="21" t="str">
        <f>'WAG Menu'!H23</f>
        <v>Orange Jello</v>
      </c>
    </row>
    <row r="23" spans="1:9" s="23" customFormat="1" ht="26.25" customHeight="1">
      <c r="A23" s="526"/>
      <c r="B23" s="531"/>
      <c r="C23" s="21" t="str">
        <f>'WAG Menu'!B18</f>
        <v>Whole Wheat Roll</v>
      </c>
      <c r="D23" s="21">
        <f>'WAG Menu'!C24</f>
        <v>0</v>
      </c>
      <c r="E23" s="21" t="str">
        <f>'WAG Menu'!D24</f>
        <v>Butterscotch Pudding</v>
      </c>
      <c r="F23" s="21">
        <f>'WAG Menu'!E24</f>
        <v>0</v>
      </c>
      <c r="G23" s="21">
        <f>'WAG Menu'!F24</f>
        <v>0</v>
      </c>
      <c r="H23" s="21">
        <f>'WAG Menu'!G24</f>
        <v>0</v>
      </c>
      <c r="I23" s="21">
        <f>'WAG Menu'!H24</f>
        <v>0</v>
      </c>
    </row>
    <row r="24" spans="1:9" s="23" customFormat="1" ht="26.25" customHeight="1">
      <c r="A24" s="526"/>
      <c r="B24" s="531"/>
      <c r="C24" s="21">
        <f>'WAG Menu'!B24</f>
        <v>0</v>
      </c>
      <c r="D24" s="21"/>
      <c r="E24" s="21"/>
      <c r="F24" s="21"/>
      <c r="G24" s="21"/>
      <c r="H24" s="21"/>
      <c r="I24" s="21"/>
    </row>
    <row r="25" spans="1:9" s="29" customFormat="1" ht="26.25" customHeight="1">
      <c r="A25" s="526"/>
      <c r="B25" s="529" t="s">
        <v>173</v>
      </c>
      <c r="C25" s="28" t="str">
        <f>'WAG Menu'!B25</f>
        <v>Pear Drink</v>
      </c>
      <c r="D25" s="28" t="str">
        <f>'WAG Menu'!C25</f>
        <v>Iced Tea Drink</v>
      </c>
      <c r="E25" s="28" t="str">
        <f>'WAG Menu'!D25</f>
        <v>Fruit Punch</v>
      </c>
      <c r="F25" s="28" t="str">
        <f>'WAG Menu'!E25</f>
        <v>Grape Drink</v>
      </c>
      <c r="G25" s="28" t="str">
        <f>'WAG Menu'!F25</f>
        <v>Mango Drink</v>
      </c>
      <c r="H25" s="28" t="str">
        <f>'WAG Menu'!G25</f>
        <v>Passion Fruit Drink</v>
      </c>
      <c r="I25" s="28" t="str">
        <f>'WAG Menu'!H25</f>
        <v>Pink Lemonade</v>
      </c>
    </row>
    <row r="26" spans="1:9" s="29" customFormat="1" ht="26.25" customHeight="1">
      <c r="A26" s="526"/>
      <c r="B26" s="530"/>
      <c r="C26" s="30" t="e">
        <f>'WAG Menu'!#REF!</f>
        <v>#REF!</v>
      </c>
      <c r="D26" s="30" t="e">
        <f>'WAG Menu'!#REF!</f>
        <v>#REF!</v>
      </c>
      <c r="E26" s="30" t="e">
        <f>'WAG Menu'!#REF!</f>
        <v>#REF!</v>
      </c>
      <c r="F26" s="30" t="e">
        <f>'WAG Menu'!#REF!</f>
        <v>#REF!</v>
      </c>
      <c r="G26" s="30" t="e">
        <f>'WAG Menu'!#REF!</f>
        <v>#REF!</v>
      </c>
      <c r="H26" s="30" t="e">
        <f>'WAG Menu'!#REF!</f>
        <v>#REF!</v>
      </c>
      <c r="I26" s="30" t="e">
        <f>'WAG Menu'!#REF!</f>
        <v>#REF!</v>
      </c>
    </row>
    <row r="27" spans="1:9" s="23" customFormat="1" ht="35.25" customHeight="1">
      <c r="A27" s="526"/>
      <c r="B27" s="531" t="s">
        <v>225</v>
      </c>
      <c r="G27" s="21" t="str">
        <f>'WAG Menu'!F27</f>
        <v>Roasted Vegetable Lasagna</v>
      </c>
      <c r="I27" s="21" t="str">
        <f>'WAG Menu'!H27</f>
        <v>Beef Pot Roast w/ Gravy</v>
      </c>
    </row>
    <row r="28" spans="1:9" s="23" customFormat="1" ht="26.25" customHeight="1">
      <c r="A28" s="526"/>
      <c r="B28" s="531"/>
      <c r="C28" s="21" t="str">
        <f>'WAG Menu'!B27</f>
        <v>Apricot Braised Chicken</v>
      </c>
      <c r="D28" s="21" t="str">
        <f>'WAG Menu'!C27</f>
        <v>Cheese Stuffed Manicotti</v>
      </c>
      <c r="E28" s="21" t="str">
        <f>'WAG Menu'!D27</f>
        <v>Hamburger Steak with Caramelized Onions</v>
      </c>
      <c r="F28" s="21" t="str">
        <f>'WAG Menu'!E27</f>
        <v>BBQ Pork Ribette</v>
      </c>
      <c r="G28" s="21" t="str">
        <f>'WAG Menu'!F28</f>
        <v>Garlic Bread</v>
      </c>
      <c r="H28" s="21" t="str">
        <f>'WAG Menu'!G27</f>
        <v>Shepherd's Pie</v>
      </c>
      <c r="I28" s="21" t="str">
        <f>'WAG Menu'!H28</f>
        <v>Boiled Red Potatoes</v>
      </c>
    </row>
    <row r="29" spans="1:9" s="23" customFormat="1" ht="26.25" customHeight="1">
      <c r="A29" s="526"/>
      <c r="B29" s="531"/>
      <c r="C29" s="21" t="str">
        <f>'WAG Menu'!B28</f>
        <v>Steamed Rice</v>
      </c>
      <c r="D29" s="21" t="str">
        <f>'WAG Menu'!C28</f>
        <v>with Tomato Sauce</v>
      </c>
      <c r="E29" s="21" t="str">
        <f>'WAG Menu'!D28</f>
        <v>Mashed Potatoes</v>
      </c>
      <c r="F29" s="21" t="str">
        <f>'WAG Menu'!E28</f>
        <v>Roasted Potatoes</v>
      </c>
      <c r="G29" s="21" t="str">
        <f>'WAG Menu'!F29</f>
        <v>Green Beans</v>
      </c>
      <c r="H29" s="21" t="str">
        <f>'WAG Menu'!G28</f>
        <v>Beef Gravy</v>
      </c>
      <c r="I29" s="21" t="str">
        <f>'WAG Menu'!H29</f>
        <v>Seasoned Diced Turnips</v>
      </c>
    </row>
    <row r="30" spans="1:9" s="23" customFormat="1" ht="26.25" customHeight="1">
      <c r="A30" s="526"/>
      <c r="B30" s="531"/>
      <c r="C30" s="21" t="str">
        <f>'WAG Menu'!B29</f>
        <v>Whole Green Beans</v>
      </c>
      <c r="D30" s="21" t="str">
        <f>'WAG Menu'!C29</f>
        <v>New England Vegetables</v>
      </c>
      <c r="E30" s="21" t="str">
        <f>'WAG Menu'!D29</f>
        <v>Diced Squash</v>
      </c>
      <c r="F30" s="21" t="str">
        <f>'WAG Menu'!E29</f>
        <v>Buttered Brussels Sprouts</v>
      </c>
      <c r="G30" s="21" t="str">
        <f>'WAG Menu'!F30</f>
        <v>Choco Raspberry Pudding Cake</v>
      </c>
      <c r="H30" s="21" t="str">
        <f>'WAG Menu'!G29</f>
        <v>Broccoli Florets</v>
      </c>
      <c r="I30" s="21" t="str">
        <f>'WAG Menu'!H30</f>
        <v>Cinnamon Roll Cake</v>
      </c>
    </row>
    <row r="31" spans="1:9" s="23" customFormat="1" ht="26.25" customHeight="1">
      <c r="A31" s="526"/>
      <c r="B31" s="531"/>
      <c r="C31" s="21" t="str">
        <f>'WAG Menu'!B30</f>
        <v>Peanut Butter Bar</v>
      </c>
      <c r="D31" s="21" t="str">
        <f>'WAG Menu'!C30</f>
        <v>Lemonicious Bar</v>
      </c>
      <c r="E31" s="21" t="str">
        <f>'WAG Menu'!D30</f>
        <v>Brownie</v>
      </c>
      <c r="F31" s="21" t="str">
        <f>'WAG Menu'!E30</f>
        <v>Blueberry Pie</v>
      </c>
      <c r="G31" s="21">
        <f>'WAG Menu'!F31</f>
        <v>0</v>
      </c>
      <c r="H31" s="21" t="str">
        <f>'WAG Menu'!G30</f>
        <v>Banana Cream Pie</v>
      </c>
      <c r="I31" s="21">
        <f>'WAG Menu'!H31</f>
        <v>0</v>
      </c>
    </row>
    <row r="32" spans="1:9" s="23" customFormat="1" ht="26.25" customHeight="1">
      <c r="A32" s="526"/>
      <c r="B32" s="531"/>
      <c r="E32" s="21">
        <f>'WAG Menu'!D31</f>
        <v>0</v>
      </c>
      <c r="F32" s="21">
        <f>'WAG Menu'!E31</f>
        <v>0</v>
      </c>
      <c r="H32" s="21">
        <f>'WAG Menu'!G31</f>
        <v>0</v>
      </c>
      <c r="I32" s="21"/>
    </row>
    <row r="33" spans="1:9" s="23" customFormat="1" ht="26.25" customHeight="1">
      <c r="A33" s="526"/>
      <c r="B33" s="531"/>
      <c r="C33" s="24" t="str">
        <f>'WAG Menu'!B32</f>
        <v>OR </v>
      </c>
      <c r="D33" s="24" t="str">
        <f>'WAG Menu'!C32</f>
        <v>OR </v>
      </c>
      <c r="E33" s="24" t="str">
        <f>'WAG Menu'!D32</f>
        <v>OR </v>
      </c>
      <c r="F33" s="24" t="str">
        <f>'WAG Menu'!E32</f>
        <v>OR </v>
      </c>
      <c r="G33" s="24" t="str">
        <f>'WAG Menu'!F32</f>
        <v>OR </v>
      </c>
      <c r="H33" s="24" t="str">
        <f>'WAG Menu'!G32</f>
        <v>OR </v>
      </c>
      <c r="I33" s="24" t="str">
        <f>'WAG Menu'!H32</f>
        <v>OR </v>
      </c>
    </row>
    <row r="34" spans="1:9" s="23" customFormat="1" ht="26.25" customHeight="1">
      <c r="A34" s="526"/>
      <c r="B34" s="531"/>
      <c r="C34" s="21" t="str">
        <f>'WAG Menu'!B33</f>
        <v>Pork Souvlaki with Tatziki Sauce</v>
      </c>
      <c r="D34" s="21" t="str">
        <f>'WAG Menu'!C33</f>
        <v>Glazed Ham</v>
      </c>
      <c r="E34" s="21" t="str">
        <f>'WAG Menu'!D33</f>
        <v>Montreal Spiced Chicken</v>
      </c>
      <c r="F34" s="21" t="str">
        <f>'WAG Menu'!E33</f>
        <v>Turkey Vegetable Stew</v>
      </c>
      <c r="G34" s="21" t="str">
        <f>'WAG Menu'!F33</f>
        <v>Baked Salmon w/ Lemon Wedge</v>
      </c>
      <c r="H34" s="21" t="str">
        <f>'WAG Menu'!G33</f>
        <v>Sweet &amp; Sour Pork</v>
      </c>
      <c r="I34" s="21" t="str">
        <f>'WAG Menu'!H33</f>
        <v>Honey Garlic Chicken</v>
      </c>
    </row>
    <row r="35" spans="1:9" s="23" customFormat="1" ht="26.25" customHeight="1">
      <c r="A35" s="526"/>
      <c r="B35" s="531"/>
      <c r="C35" s="21" t="str">
        <f>'WAG Menu'!B34</f>
        <v>Steamed Rice</v>
      </c>
      <c r="D35" s="21" t="str">
        <f>'WAG Menu'!C34</f>
        <v>Scalloped Potatoes</v>
      </c>
      <c r="E35" s="21" t="str">
        <f>'WAG Menu'!D34</f>
        <v>Mashed Potatoes</v>
      </c>
      <c r="F35" s="21" t="str">
        <f>'WAG Menu'!E34</f>
        <v>Tea Biscuit</v>
      </c>
      <c r="G35" s="21" t="str">
        <f>'WAG Menu'!F34</f>
        <v>Rice Pilaf</v>
      </c>
      <c r="H35" s="21" t="str">
        <f>'WAG Menu'!G34</f>
        <v>Vegetable Fried Rice</v>
      </c>
      <c r="I35" s="21" t="str">
        <f>'WAG Menu'!H34</f>
        <v>Boiled Red Potatoes</v>
      </c>
    </row>
    <row r="36" spans="1:9" s="23" customFormat="1" ht="26.25" customHeight="1">
      <c r="A36" s="526"/>
      <c r="B36" s="531"/>
      <c r="C36" s="21" t="str">
        <f>'WAG Menu'!B35</f>
        <v>Winter Vegetables</v>
      </c>
      <c r="D36" s="21" t="str">
        <f>'WAG Menu'!C35</f>
        <v>Seasoned Green Peas</v>
      </c>
      <c r="E36" s="21" t="str">
        <f>'WAG Menu'!D35</f>
        <v>Sunrise Vegetables</v>
      </c>
      <c r="F36" s="21" t="str">
        <f>'WAG Menu'!E35</f>
        <v>Cauliflower</v>
      </c>
      <c r="G36" s="21" t="str">
        <f>'WAG Menu'!F35</f>
        <v>Parslied Carrots</v>
      </c>
      <c r="H36" s="21" t="e">
        <f>'WAG Menu'!#REF!</f>
        <v>#REF!</v>
      </c>
      <c r="I36" s="21" t="str">
        <f>'WAG Menu'!H35</f>
        <v>Fall Medley Vegetable Blend</v>
      </c>
    </row>
    <row r="37" spans="1:9" s="23" customFormat="1" ht="26.25" customHeight="1">
      <c r="A37" s="526"/>
      <c r="B37" s="531"/>
      <c r="C37" s="21" t="str">
        <f>'WAG Menu'!B36</f>
        <v>Cantaloupe</v>
      </c>
      <c r="D37" s="21" t="str">
        <f>'WAG Menu'!C36</f>
        <v>Fruit Cocktail</v>
      </c>
      <c r="E37" s="21" t="str">
        <f>'WAG Menu'!D36</f>
        <v>Apricot Halves</v>
      </c>
      <c r="F37" s="21" t="str">
        <f>'WAG Menu'!E36</f>
        <v>Papaya</v>
      </c>
      <c r="G37" s="21" t="str">
        <f>'WAG Menu'!F36</f>
        <v>Diced Pears</v>
      </c>
      <c r="H37" s="21" t="str">
        <f>'WAG Menu'!G35</f>
        <v>Asian Mixed Vegetables</v>
      </c>
      <c r="I37" s="21" t="str">
        <f>'WAG Menu'!H36</f>
        <v>Crushed Pineapple</v>
      </c>
    </row>
    <row r="38" spans="1:9" s="23" customFormat="1" ht="26.25" customHeight="1">
      <c r="A38" s="526"/>
      <c r="B38" s="531"/>
      <c r="C38" s="21">
        <f>'WAG Menu'!B37</f>
        <v>0</v>
      </c>
      <c r="D38" s="21">
        <f>'WAG Menu'!C37</f>
        <v>0</v>
      </c>
      <c r="F38" s="21">
        <f>'WAG Menu'!E37</f>
        <v>0</v>
      </c>
      <c r="G38" s="21">
        <f>'WAG Menu'!F37</f>
        <v>0</v>
      </c>
      <c r="H38" s="21">
        <f>'WAG Menu'!G37</f>
        <v>0</v>
      </c>
      <c r="I38" s="21">
        <f>'WAG Menu'!H37</f>
        <v>0</v>
      </c>
    </row>
    <row r="39" spans="1:9" s="31" customFormat="1" ht="26.25" customHeight="1">
      <c r="A39" s="526"/>
      <c r="B39" s="529" t="s">
        <v>174</v>
      </c>
      <c r="C39" s="28" t="str">
        <f>'WAG Menu'!B38</f>
        <v>Egg Salad Sandwich</v>
      </c>
      <c r="D39" s="28" t="str">
        <f>'WAG Menu'!C38</f>
        <v>Lemon Loaf &amp; Yogurt</v>
      </c>
      <c r="E39" s="28" t="str">
        <f>'WAG Menu'!D38</f>
        <v>Cheese &amp; Crackers</v>
      </c>
      <c r="F39" s="28" t="str">
        <f>'WAG Menu'!E38</f>
        <v>Peanut Butter &amp; Jam Sandwich</v>
      </c>
      <c r="G39" s="28" t="str">
        <f>'WAG Menu'!F38</f>
        <v>Mini Pancakes &amp; Yogurt</v>
      </c>
      <c r="H39" s="28" t="str">
        <f>'WAG Menu'!G38</f>
        <v>Banana Loaf &amp; Cheese</v>
      </c>
      <c r="I39" s="28" t="str">
        <f>'WAG Menu'!H38</f>
        <v>Cottage Cheese &amp; Grapes</v>
      </c>
    </row>
    <row r="40" spans="1:9" s="31" customFormat="1" ht="26.25" customHeight="1" thickBot="1">
      <c r="A40" s="527"/>
      <c r="B40" s="530"/>
      <c r="C40" s="30" t="e">
        <f>'WAG Menu'!#REF!</f>
        <v>#REF!</v>
      </c>
      <c r="D40" s="30" t="e">
        <f>'WAG Menu'!#REF!</f>
        <v>#REF!</v>
      </c>
      <c r="E40" s="30" t="e">
        <f>'WAG Menu'!#REF!</f>
        <v>#REF!</v>
      </c>
      <c r="F40" s="30" t="e">
        <f>'WAG Menu'!#REF!</f>
        <v>#REF!</v>
      </c>
      <c r="G40" s="30" t="e">
        <f>'WAG Menu'!#REF!</f>
        <v>#REF!</v>
      </c>
      <c r="H40" s="30" t="e">
        <f>'WAG Menu'!#REF!</f>
        <v>#REF!</v>
      </c>
      <c r="I40" s="30" t="e">
        <f>'WAG Menu'!#REF!</f>
        <v>#REF!</v>
      </c>
    </row>
    <row r="41" s="32" customFormat="1" ht="24" customHeight="1">
      <c r="B41" s="33"/>
    </row>
    <row r="42" s="32" customFormat="1" ht="24" customHeight="1">
      <c r="B42" s="33"/>
    </row>
    <row r="43" s="32" customFormat="1" ht="24" customHeight="1">
      <c r="B43" s="54" t="s">
        <v>156</v>
      </c>
    </row>
    <row r="44" s="32" customFormat="1" ht="24" customHeight="1">
      <c r="B44" s="33"/>
    </row>
    <row r="45" s="32" customFormat="1" ht="24" customHeight="1">
      <c r="B45" s="33"/>
    </row>
    <row r="46" s="32" customFormat="1" ht="24" customHeight="1">
      <c r="B46" s="33"/>
    </row>
    <row r="47" s="32" customFormat="1" ht="24" customHeight="1">
      <c r="B47" s="33"/>
    </row>
    <row r="48" s="32" customFormat="1" ht="24" customHeight="1">
      <c r="B48" s="33"/>
    </row>
    <row r="49" s="32" customFormat="1" ht="24" customHeight="1">
      <c r="B49" s="33"/>
    </row>
    <row r="50" s="32" customFormat="1" ht="24" customHeight="1">
      <c r="B50" s="33"/>
    </row>
    <row r="51" s="32" customFormat="1" ht="24" customHeight="1">
      <c r="B51" s="33"/>
    </row>
    <row r="52" s="32" customFormat="1" ht="24" customHeight="1">
      <c r="B52" s="33"/>
    </row>
    <row r="53" s="32" customFormat="1" ht="24" customHeight="1">
      <c r="B53" s="33"/>
    </row>
    <row r="54" s="32" customFormat="1" ht="24" customHeight="1">
      <c r="B54" s="33"/>
    </row>
    <row r="55" s="32" customFormat="1" ht="24" customHeight="1">
      <c r="B55" s="33"/>
    </row>
    <row r="56" s="32" customFormat="1" ht="24" customHeight="1">
      <c r="B56" s="33"/>
    </row>
    <row r="57" s="32" customFormat="1" ht="24" customHeight="1">
      <c r="B57" s="33"/>
    </row>
  </sheetData>
  <sheetProtection/>
  <mergeCells count="6">
    <mergeCell ref="A2:A40"/>
    <mergeCell ref="B3:B12"/>
    <mergeCell ref="B25:B26"/>
    <mergeCell ref="B39:B40"/>
    <mergeCell ref="B14:B24"/>
    <mergeCell ref="B27:B38"/>
  </mergeCells>
  <printOptions horizontalCentered="1"/>
  <pageMargins left="0.5" right="0.5" top="0.75" bottom="0.5" header="0.5" footer="0.2"/>
  <pageSetup horizontalDpi="300" verticalDpi="300" orientation="portrait" pageOrder="overThenDown" paperSize="5" scale="64" r:id="rId2"/>
  <headerFooter alignWithMargins="0">
    <oddFooter xml:space="preserve">&amp;R&amp;"Arial,Italic"&amp;8Silver Group Purchasing - Ontario FW 2022-2023 </oddFooter>
  </headerFooter>
  <ignoredErrors>
    <ignoredError sqref="E23 E5:E6 G5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1"/>
  </sheetPr>
  <dimension ref="A2:M54"/>
  <sheetViews>
    <sheetView zoomScaleSheetLayoutView="78" zoomScalePageLayoutView="0" workbookViewId="0" topLeftCell="A1">
      <pane ySplit="3" topLeftCell="A35" activePane="bottomLeft" state="frozen"/>
      <selection pane="topLeft" activeCell="A1" sqref="A1"/>
      <selection pane="bottomLeft" activeCell="E34" sqref="E34"/>
    </sheetView>
  </sheetViews>
  <sheetFormatPr defaultColWidth="9.28125" defaultRowHeight="12.75"/>
  <cols>
    <col min="1" max="1" width="39.28125" style="466" customWidth="1"/>
    <col min="2" max="2" width="16.7109375" style="467" customWidth="1"/>
    <col min="3" max="3" width="13.7109375" style="467" customWidth="1"/>
    <col min="4" max="4" width="15.7109375" style="466" customWidth="1"/>
    <col min="5" max="5" width="10.7109375" style="466" customWidth="1"/>
    <col min="6" max="11" width="9.28125" style="466" customWidth="1"/>
    <col min="12" max="12" width="10.7109375" style="466" customWidth="1"/>
    <col min="13" max="13" width="13.7109375" style="466" customWidth="1"/>
    <col min="14" max="16384" width="9.28125" style="466" customWidth="1"/>
  </cols>
  <sheetData>
    <row r="1" ht="12.75" customHeight="1"/>
    <row r="2" spans="1:13" ht="36.75" customHeight="1">
      <c r="A2" s="483" t="s">
        <v>285</v>
      </c>
      <c r="B2" s="416"/>
      <c r="C2" s="416" t="s">
        <v>1040</v>
      </c>
      <c r="D2" s="469"/>
      <c r="E2" s="469"/>
      <c r="F2" s="469"/>
      <c r="G2" s="469"/>
      <c r="H2" s="469"/>
      <c r="I2" s="469"/>
      <c r="J2" s="469"/>
      <c r="K2" s="470"/>
      <c r="L2" s="471"/>
      <c r="M2" s="473"/>
    </row>
    <row r="3" spans="1:13" ht="47.25" customHeight="1">
      <c r="A3" s="474" t="s">
        <v>191</v>
      </c>
      <c r="B3" s="474" t="s">
        <v>192</v>
      </c>
      <c r="C3" s="501" t="s">
        <v>501</v>
      </c>
      <c r="D3" s="501" t="s">
        <v>242</v>
      </c>
      <c r="E3" s="501" t="s">
        <v>243</v>
      </c>
      <c r="F3" s="454" t="str">
        <f>'[5]NOTES'!E5</f>
        <v>A</v>
      </c>
      <c r="G3" s="454" t="str">
        <f>'[5]NOTES'!F5</f>
        <v>B</v>
      </c>
      <c r="H3" s="454" t="str">
        <f>'[5]NOTES'!G5</f>
        <v>C</v>
      </c>
      <c r="I3" s="454" t="str">
        <f>'[5]NOTES'!H5</f>
        <v>D</v>
      </c>
      <c r="J3" s="454" t="str">
        <f>'[5]NOTES'!I5</f>
        <v>E</v>
      </c>
      <c r="K3" s="454" t="str">
        <f>'[5]NOTES'!J5</f>
        <v>F</v>
      </c>
      <c r="L3" s="474" t="s">
        <v>193</v>
      </c>
      <c r="M3" s="474" t="s">
        <v>194</v>
      </c>
    </row>
    <row r="4" spans="1:13" ht="24" customHeight="1">
      <c r="A4" s="560" t="s">
        <v>195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</row>
    <row r="5" spans="1:13" ht="18">
      <c r="A5" s="497" t="str">
        <f>'WAG Menu'!B14</f>
        <v>Cranberry Juice</v>
      </c>
      <c r="B5" s="503" t="s">
        <v>89</v>
      </c>
      <c r="C5" s="503" t="s">
        <v>584</v>
      </c>
      <c r="D5" s="476"/>
      <c r="E5" s="476"/>
      <c r="F5" s="476"/>
      <c r="G5" s="476"/>
      <c r="H5" s="476"/>
      <c r="I5" s="476"/>
      <c r="J5" s="476"/>
      <c r="K5" s="476"/>
      <c r="L5" s="499">
        <f>SUM(F5:K5)</f>
        <v>0</v>
      </c>
      <c r="M5" s="476"/>
    </row>
    <row r="6" spans="1:13" ht="36">
      <c r="A6" s="502" t="s">
        <v>1218</v>
      </c>
      <c r="B6" s="503" t="s">
        <v>89</v>
      </c>
      <c r="C6" s="503" t="s">
        <v>685</v>
      </c>
      <c r="D6" s="476"/>
      <c r="E6" s="476"/>
      <c r="F6" s="476"/>
      <c r="G6" s="476"/>
      <c r="H6" s="476"/>
      <c r="I6" s="476"/>
      <c r="J6" s="476"/>
      <c r="K6" s="476"/>
      <c r="L6" s="499">
        <f>SUM(F6:K6)</f>
        <v>0</v>
      </c>
      <c r="M6" s="476"/>
    </row>
    <row r="7" spans="1:13" ht="22.5">
      <c r="A7" s="560" t="s">
        <v>196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</row>
    <row r="8" spans="1:13" ht="36">
      <c r="A8" s="497" t="str">
        <f>'WAG Menu'!B25</f>
        <v>Pear Drink</v>
      </c>
      <c r="B8" s="503" t="s">
        <v>89</v>
      </c>
      <c r="C8" s="503" t="s">
        <v>685</v>
      </c>
      <c r="D8" s="504"/>
      <c r="E8" s="504"/>
      <c r="F8" s="504"/>
      <c r="G8" s="504"/>
      <c r="H8" s="504"/>
      <c r="I8" s="504"/>
      <c r="J8" s="504"/>
      <c r="K8" s="504"/>
      <c r="L8" s="499">
        <f aca="true" t="shared" si="0" ref="L8:L20">SUM(F8:K8)</f>
        <v>0</v>
      </c>
      <c r="M8" s="476"/>
    </row>
    <row r="9" spans="1:13" ht="18">
      <c r="A9" s="502"/>
      <c r="B9" s="503"/>
      <c r="C9" s="503"/>
      <c r="D9" s="504"/>
      <c r="E9" s="504"/>
      <c r="F9" s="504"/>
      <c r="G9" s="504"/>
      <c r="H9" s="504"/>
      <c r="I9" s="504"/>
      <c r="J9" s="504"/>
      <c r="K9" s="504"/>
      <c r="L9" s="499"/>
      <c r="M9" s="476"/>
    </row>
    <row r="10" spans="1:13" ht="36">
      <c r="A10" s="497" t="str">
        <f>'WAG Menu'!B26</f>
        <v>Apple Slices</v>
      </c>
      <c r="B10" s="503" t="s">
        <v>120</v>
      </c>
      <c r="C10" s="504" t="s">
        <v>686</v>
      </c>
      <c r="D10" s="504"/>
      <c r="E10" s="504"/>
      <c r="F10" s="504"/>
      <c r="G10" s="504"/>
      <c r="H10" s="504"/>
      <c r="I10" s="504"/>
      <c r="J10" s="504"/>
      <c r="K10" s="504"/>
      <c r="L10" s="499">
        <f t="shared" si="0"/>
        <v>0</v>
      </c>
      <c r="M10" s="476"/>
    </row>
    <row r="11" spans="1:13" ht="36">
      <c r="A11" s="502" t="s">
        <v>579</v>
      </c>
      <c r="B11" s="503" t="s">
        <v>197</v>
      </c>
      <c r="C11" s="504" t="s">
        <v>687</v>
      </c>
      <c r="D11" s="504"/>
      <c r="E11" s="509"/>
      <c r="F11" s="504"/>
      <c r="G11" s="504"/>
      <c r="H11" s="504"/>
      <c r="I11" s="504"/>
      <c r="J11" s="504"/>
      <c r="K11" s="504"/>
      <c r="L11" s="499">
        <f t="shared" si="0"/>
        <v>0</v>
      </c>
      <c r="M11" s="476"/>
    </row>
    <row r="12" spans="1:13" ht="18">
      <c r="A12" s="502" t="s">
        <v>1219</v>
      </c>
      <c r="B12" s="503" t="s">
        <v>120</v>
      </c>
      <c r="C12" s="504"/>
      <c r="D12" s="504"/>
      <c r="E12" s="504"/>
      <c r="F12" s="504"/>
      <c r="G12" s="504"/>
      <c r="H12" s="504"/>
      <c r="I12" s="504"/>
      <c r="J12" s="504"/>
      <c r="K12" s="504"/>
      <c r="L12" s="499">
        <f t="shared" si="0"/>
        <v>0</v>
      </c>
      <c r="M12" s="476"/>
    </row>
    <row r="13" spans="1:13" ht="18">
      <c r="A13" s="478"/>
      <c r="B13" s="503"/>
      <c r="C13" s="504"/>
      <c r="D13" s="504"/>
      <c r="E13" s="504"/>
      <c r="F13" s="504"/>
      <c r="G13" s="504"/>
      <c r="H13" s="504"/>
      <c r="I13" s="504"/>
      <c r="J13" s="504"/>
      <c r="K13" s="504"/>
      <c r="L13" s="499">
        <f t="shared" si="0"/>
        <v>0</v>
      </c>
      <c r="M13" s="476"/>
    </row>
    <row r="14" spans="1:13" ht="33" customHeight="1">
      <c r="A14" s="497" t="e">
        <f>'WAG Menu'!#REF!</f>
        <v>#REF!</v>
      </c>
      <c r="B14" s="503"/>
      <c r="C14" s="504"/>
      <c r="D14" s="504"/>
      <c r="E14" s="504"/>
      <c r="F14" s="504"/>
      <c r="G14" s="504"/>
      <c r="H14" s="504"/>
      <c r="I14" s="504"/>
      <c r="J14" s="504"/>
      <c r="K14" s="504"/>
      <c r="L14" s="499">
        <f t="shared" si="0"/>
        <v>0</v>
      </c>
      <c r="M14" s="476"/>
    </row>
    <row r="15" spans="1:13" ht="18">
      <c r="A15" s="444" t="str">
        <f>'[6]WAG Menu'!$G$8</f>
        <v>Banana</v>
      </c>
      <c r="B15" s="392" t="s">
        <v>185</v>
      </c>
      <c r="C15" s="363"/>
      <c r="D15" s="504"/>
      <c r="E15" s="504"/>
      <c r="F15" s="504"/>
      <c r="G15" s="504"/>
      <c r="H15" s="504"/>
      <c r="I15" s="504"/>
      <c r="J15" s="504"/>
      <c r="K15" s="504"/>
      <c r="L15" s="499">
        <f t="shared" si="0"/>
        <v>0</v>
      </c>
      <c r="M15" s="476"/>
    </row>
    <row r="16" spans="1:13" ht="18">
      <c r="A16" s="506" t="s">
        <v>283</v>
      </c>
      <c r="B16" s="358" t="s">
        <v>197</v>
      </c>
      <c r="C16" s="359" t="s">
        <v>611</v>
      </c>
      <c r="D16" s="504"/>
      <c r="E16" s="504"/>
      <c r="F16" s="504"/>
      <c r="G16" s="504"/>
      <c r="H16" s="504"/>
      <c r="I16" s="504"/>
      <c r="J16" s="504"/>
      <c r="K16" s="504"/>
      <c r="L16" s="499">
        <f t="shared" si="0"/>
        <v>0</v>
      </c>
      <c r="M16" s="476"/>
    </row>
    <row r="17" spans="1:13" ht="18">
      <c r="A17" s="444" t="str">
        <f>'[6]WAG Menu'!$E$8</f>
        <v>Mandarin Oranges</v>
      </c>
      <c r="B17" s="396" t="s">
        <v>18</v>
      </c>
      <c r="C17" s="377" t="s">
        <v>646</v>
      </c>
      <c r="D17" s="504"/>
      <c r="E17" s="504"/>
      <c r="F17" s="504"/>
      <c r="G17" s="504"/>
      <c r="H17" s="504"/>
      <c r="I17" s="504"/>
      <c r="J17" s="504"/>
      <c r="K17" s="504"/>
      <c r="L17" s="499">
        <f t="shared" si="0"/>
        <v>0</v>
      </c>
      <c r="M17" s="476"/>
    </row>
    <row r="18" spans="1:13" ht="18">
      <c r="A18" s="500" t="s">
        <v>293</v>
      </c>
      <c r="B18" s="396" t="s">
        <v>18</v>
      </c>
      <c r="C18" s="397" t="s">
        <v>609</v>
      </c>
      <c r="D18" s="504"/>
      <c r="E18" s="504"/>
      <c r="F18" s="504"/>
      <c r="G18" s="504"/>
      <c r="H18" s="504"/>
      <c r="I18" s="504"/>
      <c r="J18" s="504"/>
      <c r="K18" s="504"/>
      <c r="L18" s="499">
        <f t="shared" si="0"/>
        <v>0</v>
      </c>
      <c r="M18" s="476"/>
    </row>
    <row r="19" spans="1:13" ht="36">
      <c r="A19" s="500" t="s">
        <v>1220</v>
      </c>
      <c r="B19" s="503" t="s">
        <v>120</v>
      </c>
      <c r="C19" s="504"/>
      <c r="D19" s="504"/>
      <c r="E19" s="504"/>
      <c r="F19" s="504"/>
      <c r="G19" s="504"/>
      <c r="H19" s="504"/>
      <c r="I19" s="504"/>
      <c r="J19" s="504"/>
      <c r="K19" s="504"/>
      <c r="L19" s="499">
        <f t="shared" si="0"/>
        <v>0</v>
      </c>
      <c r="M19" s="476"/>
    </row>
    <row r="20" spans="1:13" ht="18">
      <c r="A20" s="478"/>
      <c r="B20" s="504"/>
      <c r="C20" s="504"/>
      <c r="D20" s="504"/>
      <c r="E20" s="504"/>
      <c r="F20" s="504"/>
      <c r="G20" s="504"/>
      <c r="H20" s="504"/>
      <c r="I20" s="504"/>
      <c r="J20" s="504"/>
      <c r="K20" s="504"/>
      <c r="L20" s="499">
        <f t="shared" si="0"/>
        <v>0</v>
      </c>
      <c r="M20" s="476"/>
    </row>
    <row r="21" spans="1:13" ht="22.5">
      <c r="A21" s="560" t="s">
        <v>198</v>
      </c>
      <c r="B21" s="560"/>
      <c r="C21" s="560"/>
      <c r="D21" s="560"/>
      <c r="E21" s="560"/>
      <c r="F21" s="560"/>
      <c r="G21" s="560"/>
      <c r="H21" s="560"/>
      <c r="I21" s="560"/>
      <c r="J21" s="560"/>
      <c r="K21" s="560"/>
      <c r="L21" s="560"/>
      <c r="M21" s="560"/>
    </row>
    <row r="22" spans="1:13" ht="98.25" customHeight="1">
      <c r="A22" s="497" t="str">
        <f>'WAG Menu'!B38</f>
        <v>Egg Salad Sandwich</v>
      </c>
      <c r="B22" s="458" t="s">
        <v>185</v>
      </c>
      <c r="C22" s="503" t="s">
        <v>690</v>
      </c>
      <c r="D22" s="504"/>
      <c r="E22" s="504"/>
      <c r="F22" s="504"/>
      <c r="G22" s="504"/>
      <c r="H22" s="504"/>
      <c r="I22" s="504"/>
      <c r="J22" s="504"/>
      <c r="K22" s="504"/>
      <c r="L22" s="499">
        <f>SUM(F22:K22)</f>
        <v>0</v>
      </c>
      <c r="M22" s="476"/>
    </row>
    <row r="23" spans="1:13" ht="36">
      <c r="A23" s="500" t="s">
        <v>1287</v>
      </c>
      <c r="B23" s="503" t="s">
        <v>391</v>
      </c>
      <c r="C23" s="504" t="s">
        <v>690</v>
      </c>
      <c r="D23" s="504"/>
      <c r="E23" s="504"/>
      <c r="F23" s="504"/>
      <c r="G23" s="504"/>
      <c r="H23" s="504"/>
      <c r="I23" s="504"/>
      <c r="J23" s="504"/>
      <c r="K23" s="504"/>
      <c r="L23" s="499">
        <f aca="true" t="shared" si="1" ref="L23:L39">SUM(F23:K23)</f>
        <v>0</v>
      </c>
      <c r="M23" s="476"/>
    </row>
    <row r="24" spans="1:13" ht="36">
      <c r="A24" s="502" t="s">
        <v>1288</v>
      </c>
      <c r="B24" s="503" t="s">
        <v>391</v>
      </c>
      <c r="C24" s="504" t="s">
        <v>690</v>
      </c>
      <c r="D24" s="504"/>
      <c r="E24" s="504"/>
      <c r="F24" s="504"/>
      <c r="G24" s="504"/>
      <c r="H24" s="504"/>
      <c r="I24" s="504"/>
      <c r="J24" s="504"/>
      <c r="K24" s="504"/>
      <c r="L24" s="499">
        <f t="shared" si="1"/>
        <v>0</v>
      </c>
      <c r="M24" s="476"/>
    </row>
    <row r="25" spans="1:13" ht="36">
      <c r="A25" s="502" t="s">
        <v>1289</v>
      </c>
      <c r="B25" s="508" t="s">
        <v>185</v>
      </c>
      <c r="C25" s="504" t="s">
        <v>690</v>
      </c>
      <c r="D25" s="504"/>
      <c r="E25" s="504"/>
      <c r="F25" s="504"/>
      <c r="G25" s="504"/>
      <c r="H25" s="504"/>
      <c r="I25" s="504"/>
      <c r="J25" s="504"/>
      <c r="K25" s="504"/>
      <c r="L25" s="499">
        <f t="shared" si="1"/>
        <v>0</v>
      </c>
      <c r="M25" s="476"/>
    </row>
    <row r="26" spans="1:13" ht="36">
      <c r="A26" s="502" t="s">
        <v>1290</v>
      </c>
      <c r="B26" s="503" t="s">
        <v>392</v>
      </c>
      <c r="C26" s="504" t="s">
        <v>690</v>
      </c>
      <c r="D26" s="504"/>
      <c r="E26" s="504"/>
      <c r="F26" s="504"/>
      <c r="G26" s="504"/>
      <c r="H26" s="504"/>
      <c r="I26" s="504"/>
      <c r="J26" s="504"/>
      <c r="K26" s="504"/>
      <c r="L26" s="499">
        <f t="shared" si="1"/>
        <v>0</v>
      </c>
      <c r="M26" s="476"/>
    </row>
    <row r="27" spans="1:13" ht="36">
      <c r="A27" s="502" t="s">
        <v>1291</v>
      </c>
      <c r="B27" s="508" t="s">
        <v>185</v>
      </c>
      <c r="C27" s="504" t="s">
        <v>1292</v>
      </c>
      <c r="D27" s="504"/>
      <c r="E27" s="504"/>
      <c r="F27" s="504"/>
      <c r="G27" s="504"/>
      <c r="H27" s="504"/>
      <c r="I27" s="504"/>
      <c r="J27" s="504"/>
      <c r="K27" s="504"/>
      <c r="L27" s="499">
        <f t="shared" si="1"/>
        <v>0</v>
      </c>
      <c r="M27" s="476"/>
    </row>
    <row r="28" spans="1:13" ht="36">
      <c r="A28" s="502" t="s">
        <v>1293</v>
      </c>
      <c r="B28" s="508" t="s">
        <v>185</v>
      </c>
      <c r="C28" s="504" t="s">
        <v>690</v>
      </c>
      <c r="D28" s="504"/>
      <c r="E28" s="504"/>
      <c r="F28" s="504"/>
      <c r="G28" s="504"/>
      <c r="H28" s="504"/>
      <c r="I28" s="504"/>
      <c r="J28" s="504"/>
      <c r="K28" s="504"/>
      <c r="L28" s="499">
        <f t="shared" si="1"/>
        <v>0</v>
      </c>
      <c r="M28" s="476"/>
    </row>
    <row r="29" spans="1:13" ht="18">
      <c r="A29" s="502"/>
      <c r="B29" s="503"/>
      <c r="C29" s="504"/>
      <c r="D29" s="504"/>
      <c r="E29" s="504"/>
      <c r="F29" s="504"/>
      <c r="G29" s="504"/>
      <c r="H29" s="504"/>
      <c r="I29" s="504"/>
      <c r="J29" s="504"/>
      <c r="K29" s="504"/>
      <c r="L29" s="499">
        <f t="shared" si="1"/>
        <v>0</v>
      </c>
      <c r="M29" s="476"/>
    </row>
    <row r="30" spans="1:13" ht="18">
      <c r="A30" s="497" t="str">
        <f>'WAG Menu'!B39</f>
        <v>Milk 2%</v>
      </c>
      <c r="B30" s="503" t="s">
        <v>120</v>
      </c>
      <c r="C30" s="504"/>
      <c r="D30" s="504"/>
      <c r="E30" s="504"/>
      <c r="F30" s="504"/>
      <c r="G30" s="504"/>
      <c r="H30" s="504"/>
      <c r="I30" s="504"/>
      <c r="J30" s="504"/>
      <c r="K30" s="504"/>
      <c r="L30" s="499">
        <f t="shared" si="1"/>
        <v>0</v>
      </c>
      <c r="M30" s="476"/>
    </row>
    <row r="31" spans="1:13" ht="18">
      <c r="A31" s="444" t="str">
        <f>'[6]WAG Menu'!$G$8</f>
        <v>Banana</v>
      </c>
      <c r="B31" s="392" t="s">
        <v>185</v>
      </c>
      <c r="C31" s="363"/>
      <c r="D31" s="504"/>
      <c r="E31" s="504"/>
      <c r="F31" s="504"/>
      <c r="G31" s="504"/>
      <c r="H31" s="504"/>
      <c r="I31" s="504"/>
      <c r="J31" s="504"/>
      <c r="K31" s="504"/>
      <c r="L31" s="499">
        <f t="shared" si="1"/>
        <v>0</v>
      </c>
      <c r="M31" s="476"/>
    </row>
    <row r="32" spans="1:13" ht="18">
      <c r="A32" s="506" t="s">
        <v>283</v>
      </c>
      <c r="B32" s="358" t="s">
        <v>197</v>
      </c>
      <c r="C32" s="359" t="s">
        <v>611</v>
      </c>
      <c r="D32" s="504"/>
      <c r="E32" s="504"/>
      <c r="F32" s="504"/>
      <c r="G32" s="504"/>
      <c r="H32" s="504"/>
      <c r="I32" s="504"/>
      <c r="J32" s="504"/>
      <c r="K32" s="504"/>
      <c r="L32" s="499">
        <f t="shared" si="1"/>
        <v>0</v>
      </c>
      <c r="M32" s="476"/>
    </row>
    <row r="33" spans="1:13" ht="18">
      <c r="A33" s="444" t="str">
        <f>'[6]WAG Menu'!$E$8</f>
        <v>Mandarin Oranges</v>
      </c>
      <c r="B33" s="396" t="s">
        <v>18</v>
      </c>
      <c r="C33" s="377" t="s">
        <v>646</v>
      </c>
      <c r="D33" s="504"/>
      <c r="E33" s="504"/>
      <c r="F33" s="504"/>
      <c r="G33" s="504"/>
      <c r="H33" s="504"/>
      <c r="I33" s="504"/>
      <c r="J33" s="504"/>
      <c r="K33" s="504"/>
      <c r="L33" s="499">
        <f t="shared" si="1"/>
        <v>0</v>
      </c>
      <c r="M33" s="476"/>
    </row>
    <row r="34" spans="1:13" ht="18">
      <c r="A34" s="500" t="s">
        <v>293</v>
      </c>
      <c r="B34" s="396" t="s">
        <v>18</v>
      </c>
      <c r="C34" s="397" t="s">
        <v>609</v>
      </c>
      <c r="D34" s="504"/>
      <c r="E34" s="504"/>
      <c r="F34" s="504"/>
      <c r="G34" s="504"/>
      <c r="H34" s="504"/>
      <c r="I34" s="504"/>
      <c r="J34" s="504"/>
      <c r="K34" s="504"/>
      <c r="L34" s="499">
        <f t="shared" si="1"/>
        <v>0</v>
      </c>
      <c r="M34" s="476"/>
    </row>
    <row r="35" spans="1:13" ht="30" customHeight="1">
      <c r="A35" s="500" t="s">
        <v>1220</v>
      </c>
      <c r="B35" s="503" t="s">
        <v>120</v>
      </c>
      <c r="C35" s="504"/>
      <c r="D35" s="504"/>
      <c r="E35" s="504"/>
      <c r="F35" s="504"/>
      <c r="G35" s="504"/>
      <c r="H35" s="504"/>
      <c r="I35" s="504"/>
      <c r="J35" s="504"/>
      <c r="K35" s="504"/>
      <c r="L35" s="499">
        <f t="shared" si="1"/>
        <v>0</v>
      </c>
      <c r="M35" s="476"/>
    </row>
    <row r="36" spans="1:13" ht="18">
      <c r="A36" s="502"/>
      <c r="B36" s="503"/>
      <c r="C36" s="504"/>
      <c r="D36" s="504"/>
      <c r="E36" s="504"/>
      <c r="F36" s="504"/>
      <c r="G36" s="504"/>
      <c r="H36" s="504"/>
      <c r="I36" s="504"/>
      <c r="J36" s="504"/>
      <c r="K36" s="504"/>
      <c r="L36" s="499">
        <f t="shared" si="1"/>
        <v>0</v>
      </c>
      <c r="M36" s="476"/>
    </row>
    <row r="37" spans="1:13" ht="18">
      <c r="A37" s="497" t="e">
        <f>'WAG Menu'!#REF!</f>
        <v>#REF!</v>
      </c>
      <c r="B37" s="503" t="s">
        <v>89</v>
      </c>
      <c r="C37" s="503" t="s">
        <v>584</v>
      </c>
      <c r="D37" s="504"/>
      <c r="E37" s="504"/>
      <c r="F37" s="504"/>
      <c r="G37" s="504"/>
      <c r="H37" s="504"/>
      <c r="I37" s="504"/>
      <c r="J37" s="504"/>
      <c r="K37" s="504"/>
      <c r="L37" s="499">
        <f t="shared" si="1"/>
        <v>0</v>
      </c>
      <c r="M37" s="476"/>
    </row>
    <row r="38" spans="1:13" ht="36">
      <c r="A38" s="502" t="s">
        <v>1229</v>
      </c>
      <c r="B38" s="503" t="s">
        <v>89</v>
      </c>
      <c r="C38" s="503" t="s">
        <v>685</v>
      </c>
      <c r="D38" s="504"/>
      <c r="E38" s="504"/>
      <c r="F38" s="504"/>
      <c r="G38" s="504"/>
      <c r="H38" s="504"/>
      <c r="I38" s="504"/>
      <c r="J38" s="504"/>
      <c r="K38" s="504"/>
      <c r="L38" s="499">
        <f>SUM(F38:K38)</f>
        <v>0</v>
      </c>
      <c r="M38" s="476"/>
    </row>
    <row r="39" spans="1:13" ht="18">
      <c r="A39" s="502"/>
      <c r="B39" s="503"/>
      <c r="C39" s="503"/>
      <c r="D39" s="504"/>
      <c r="E39" s="504"/>
      <c r="F39" s="504"/>
      <c r="G39" s="504"/>
      <c r="H39" s="504"/>
      <c r="I39" s="504"/>
      <c r="J39" s="504"/>
      <c r="K39" s="504"/>
      <c r="L39" s="499">
        <f t="shared" si="1"/>
        <v>0</v>
      </c>
      <c r="M39" s="476"/>
    </row>
    <row r="40" spans="1:13" ht="18">
      <c r="A40" s="497" t="s">
        <v>1230</v>
      </c>
      <c r="B40" s="503" t="s">
        <v>89</v>
      </c>
      <c r="C40" s="503"/>
      <c r="D40" s="504"/>
      <c r="E40" s="504"/>
      <c r="F40" s="504"/>
      <c r="G40" s="504"/>
      <c r="H40" s="504"/>
      <c r="I40" s="504"/>
      <c r="J40" s="504"/>
      <c r="K40" s="504"/>
      <c r="L40" s="499">
        <f>SUM(F40:K40)</f>
        <v>0</v>
      </c>
      <c r="M40" s="476"/>
    </row>
    <row r="41" spans="1:13" ht="18">
      <c r="A41" s="478"/>
      <c r="B41" s="503"/>
      <c r="C41" s="504"/>
      <c r="D41" s="504"/>
      <c r="E41" s="504"/>
      <c r="F41" s="504"/>
      <c r="G41" s="504"/>
      <c r="H41" s="504"/>
      <c r="I41" s="504"/>
      <c r="J41" s="504"/>
      <c r="K41" s="504"/>
      <c r="L41" s="499">
        <f>SUM(F41:K41)</f>
        <v>0</v>
      </c>
      <c r="M41" s="476"/>
    </row>
    <row r="42" spans="1:13" ht="23.25" customHeight="1">
      <c r="A42" s="495" t="s">
        <v>199</v>
      </c>
      <c r="B42" s="475"/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5"/>
    </row>
    <row r="43" spans="1:13" ht="30.75" customHeight="1">
      <c r="A43" s="478" t="s">
        <v>200</v>
      </c>
      <c r="B43" s="479" t="s">
        <v>205</v>
      </c>
      <c r="C43" s="479"/>
      <c r="D43" s="476" t="s">
        <v>201</v>
      </c>
      <c r="E43" s="476" t="s">
        <v>202</v>
      </c>
      <c r="F43" s="476" t="s">
        <v>203</v>
      </c>
      <c r="G43" s="504"/>
      <c r="H43" s="504"/>
      <c r="I43" s="504"/>
      <c r="J43" s="504"/>
      <c r="K43" s="504"/>
      <c r="L43" s="504"/>
      <c r="M43" s="504"/>
    </row>
    <row r="44" spans="1:13" ht="18">
      <c r="A44" s="480"/>
      <c r="B44" s="504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</row>
    <row r="45" spans="1:13" ht="18">
      <c r="A45" s="480"/>
      <c r="B45" s="504"/>
      <c r="C45" s="504"/>
      <c r="D45" s="504"/>
      <c r="E45" s="504"/>
      <c r="F45" s="504"/>
      <c r="G45" s="504"/>
      <c r="H45" s="504"/>
      <c r="I45" s="504"/>
      <c r="J45" s="504"/>
      <c r="K45" s="504"/>
      <c r="L45" s="504"/>
      <c r="M45" s="504"/>
    </row>
    <row r="46" spans="1:13" ht="18">
      <c r="A46" s="480"/>
      <c r="B46" s="504"/>
      <c r="C46" s="504"/>
      <c r="D46" s="504"/>
      <c r="E46" s="504"/>
      <c r="F46" s="504"/>
      <c r="G46" s="504"/>
      <c r="H46" s="504"/>
      <c r="I46" s="504"/>
      <c r="J46" s="504"/>
      <c r="K46" s="504"/>
      <c r="L46" s="504"/>
      <c r="M46" s="504"/>
    </row>
    <row r="47" spans="1:13" ht="30" customHeight="1">
      <c r="A47" s="478" t="s">
        <v>204</v>
      </c>
      <c r="B47" s="479" t="s">
        <v>205</v>
      </c>
      <c r="C47" s="504"/>
      <c r="D47" s="476" t="s">
        <v>201</v>
      </c>
      <c r="E47" s="476" t="s">
        <v>202</v>
      </c>
      <c r="F47" s="476" t="s">
        <v>203</v>
      </c>
      <c r="G47" s="504"/>
      <c r="H47" s="504"/>
      <c r="I47" s="504"/>
      <c r="J47" s="504"/>
      <c r="K47" s="504"/>
      <c r="L47" s="504"/>
      <c r="M47" s="504"/>
    </row>
    <row r="48" spans="1:13" ht="18">
      <c r="A48" s="480"/>
      <c r="B48" s="504"/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</row>
    <row r="49" spans="1:13" ht="18">
      <c r="A49" s="480"/>
      <c r="B49" s="504"/>
      <c r="C49" s="504"/>
      <c r="D49" s="504"/>
      <c r="E49" s="504"/>
      <c r="F49" s="504"/>
      <c r="G49" s="504"/>
      <c r="H49" s="504"/>
      <c r="I49" s="504"/>
      <c r="J49" s="504"/>
      <c r="K49" s="504"/>
      <c r="L49" s="504"/>
      <c r="M49" s="504"/>
    </row>
    <row r="50" spans="1:13" ht="18">
      <c r="A50" s="480"/>
      <c r="B50" s="504"/>
      <c r="C50" s="504"/>
      <c r="D50" s="504"/>
      <c r="E50" s="504"/>
      <c r="F50" s="504"/>
      <c r="G50" s="504"/>
      <c r="H50" s="504"/>
      <c r="I50" s="504"/>
      <c r="J50" s="504"/>
      <c r="K50" s="504"/>
      <c r="L50" s="504"/>
      <c r="M50" s="504"/>
    </row>
    <row r="51" spans="1:13" ht="30" customHeight="1">
      <c r="A51" s="478" t="s">
        <v>206</v>
      </c>
      <c r="B51" s="479" t="s">
        <v>205</v>
      </c>
      <c r="C51" s="504"/>
      <c r="D51" s="476" t="s">
        <v>201</v>
      </c>
      <c r="E51" s="476" t="s">
        <v>202</v>
      </c>
      <c r="F51" s="476" t="s">
        <v>203</v>
      </c>
      <c r="G51" s="504"/>
      <c r="H51" s="504"/>
      <c r="I51" s="504"/>
      <c r="J51" s="504"/>
      <c r="K51" s="504"/>
      <c r="L51" s="504"/>
      <c r="M51" s="504"/>
    </row>
    <row r="52" spans="1:13" ht="18">
      <c r="A52" s="480"/>
      <c r="B52" s="504"/>
      <c r="C52" s="504"/>
      <c r="D52" s="504"/>
      <c r="E52" s="504"/>
      <c r="F52" s="504"/>
      <c r="G52" s="504"/>
      <c r="H52" s="504"/>
      <c r="I52" s="504"/>
      <c r="J52" s="504"/>
      <c r="K52" s="504"/>
      <c r="L52" s="504"/>
      <c r="M52" s="504"/>
    </row>
    <row r="53" spans="1:13" ht="18">
      <c r="A53" s="480"/>
      <c r="B53" s="504"/>
      <c r="C53" s="504"/>
      <c r="D53" s="504"/>
      <c r="E53" s="504"/>
      <c r="F53" s="504"/>
      <c r="G53" s="504"/>
      <c r="H53" s="504"/>
      <c r="I53" s="504"/>
      <c r="J53" s="504"/>
      <c r="K53" s="504"/>
      <c r="L53" s="504"/>
      <c r="M53" s="504"/>
    </row>
    <row r="54" spans="1:13" ht="18">
      <c r="A54" s="480"/>
      <c r="B54" s="504"/>
      <c r="C54" s="504"/>
      <c r="D54" s="504"/>
      <c r="E54" s="504"/>
      <c r="F54" s="504"/>
      <c r="G54" s="504"/>
      <c r="H54" s="504"/>
      <c r="I54" s="504"/>
      <c r="J54" s="504"/>
      <c r="K54" s="504"/>
      <c r="L54" s="504"/>
      <c r="M54" s="504"/>
    </row>
  </sheetData>
  <sheetProtection formatCells="0" formatColumns="0" formatRows="0" insertColumns="0" insertRows="0" insertHyperlinks="0" deleteColumns="0" deleteRows="0" selectLockedCells="1"/>
  <mergeCells count="3">
    <mergeCell ref="A4:M4"/>
    <mergeCell ref="A7:M7"/>
    <mergeCell ref="A21:M21"/>
  </mergeCells>
  <printOptions horizontalCentered="1"/>
  <pageMargins left="0.5" right="0.5" top="0.5" bottom="0.6" header="0.5" footer="0.4"/>
  <pageSetup horizontalDpi="300" verticalDpi="300" orientation="portrait" scale="48" r:id="rId2"/>
  <headerFooter alignWithMargins="0">
    <oddFooter>&amp;L&amp;8&amp;Z&amp;F\&amp;A&amp;R&amp;9&amp;G
&amp;D - &amp;T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1"/>
  </sheetPr>
  <dimension ref="A1:M55"/>
  <sheetViews>
    <sheetView view="pageBreakPreview" zoomScale="80" zoomScaleNormal="80" zoomScaleSheetLayoutView="80" zoomScalePageLayoutView="0" workbookViewId="0" topLeftCell="A1">
      <pane ySplit="3" topLeftCell="A4" activePane="bottomLeft" state="frozen"/>
      <selection pane="topLeft" activeCell="E5" sqref="E5"/>
      <selection pane="bottomLeft" activeCell="E26" sqref="E26"/>
    </sheetView>
  </sheetViews>
  <sheetFormatPr defaultColWidth="9.28125" defaultRowHeight="12.75"/>
  <cols>
    <col min="1" max="1" width="34.7109375" style="466" customWidth="1"/>
    <col min="2" max="2" width="16.28125" style="467" customWidth="1"/>
    <col min="3" max="3" width="13.7109375" style="467" customWidth="1"/>
    <col min="4" max="4" width="15.7109375" style="466" customWidth="1"/>
    <col min="5" max="5" width="10.7109375" style="466" customWidth="1"/>
    <col min="6" max="11" width="9.28125" style="466" customWidth="1"/>
    <col min="12" max="12" width="10.7109375" style="466" customWidth="1"/>
    <col min="13" max="13" width="13.7109375" style="466" customWidth="1"/>
    <col min="14" max="16384" width="9.28125" style="466" customWidth="1"/>
  </cols>
  <sheetData>
    <row r="1" spans="1:3" ht="12.75" customHeight="1">
      <c r="A1" s="468"/>
      <c r="C1" s="517"/>
    </row>
    <row r="2" spans="1:13" ht="36.75" customHeight="1">
      <c r="A2" s="483" t="s">
        <v>286</v>
      </c>
      <c r="B2" s="416"/>
      <c r="C2" s="416" t="s">
        <v>1040</v>
      </c>
      <c r="D2" s="472"/>
      <c r="E2" s="472"/>
      <c r="F2" s="472"/>
      <c r="G2" s="472"/>
      <c r="H2" s="472"/>
      <c r="I2" s="472"/>
      <c r="J2" s="472"/>
      <c r="K2" s="472"/>
      <c r="L2" s="471"/>
      <c r="M2" s="473"/>
    </row>
    <row r="3" spans="1:13" ht="46.5" customHeight="1">
      <c r="A3" s="474" t="s">
        <v>191</v>
      </c>
      <c r="B3" s="474" t="s">
        <v>192</v>
      </c>
      <c r="C3" s="501" t="s">
        <v>501</v>
      </c>
      <c r="D3" s="501" t="s">
        <v>242</v>
      </c>
      <c r="E3" s="501" t="s">
        <v>243</v>
      </c>
      <c r="F3" s="454" t="str">
        <f>'[5]NOTES'!E5</f>
        <v>A</v>
      </c>
      <c r="G3" s="454" t="str">
        <f>'[5]NOTES'!F5</f>
        <v>B</v>
      </c>
      <c r="H3" s="454" t="str">
        <f>'[5]NOTES'!G5</f>
        <v>C</v>
      </c>
      <c r="I3" s="454" t="str">
        <f>'[5]NOTES'!H5</f>
        <v>D</v>
      </c>
      <c r="J3" s="454" t="str">
        <f>'[5]NOTES'!I5</f>
        <v>E</v>
      </c>
      <c r="K3" s="454" t="str">
        <f>'[5]NOTES'!J5</f>
        <v>F</v>
      </c>
      <c r="L3" s="474" t="s">
        <v>193</v>
      </c>
      <c r="M3" s="474" t="s">
        <v>194</v>
      </c>
    </row>
    <row r="4" spans="1:13" ht="22.5">
      <c r="A4" s="560" t="s">
        <v>195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</row>
    <row r="5" spans="1:13" ht="36">
      <c r="A5" s="497" t="str">
        <f>'WAG Menu'!C14</f>
        <v>Apple Juice</v>
      </c>
      <c r="B5" s="503" t="s">
        <v>89</v>
      </c>
      <c r="C5" s="503" t="s">
        <v>685</v>
      </c>
      <c r="D5" s="476"/>
      <c r="E5" s="476"/>
      <c r="F5" s="476"/>
      <c r="G5" s="476"/>
      <c r="H5" s="476"/>
      <c r="I5" s="476"/>
      <c r="J5" s="476"/>
      <c r="K5" s="476"/>
      <c r="L5" s="499">
        <f>SUM(F5:K5)</f>
        <v>0</v>
      </c>
      <c r="M5" s="476"/>
    </row>
    <row r="6" spans="1:13" ht="18">
      <c r="A6" s="507"/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499">
        <f>SUM(F6:K6)</f>
        <v>0</v>
      </c>
      <c r="M6" s="510"/>
    </row>
    <row r="7" spans="1:13" ht="22.5">
      <c r="A7" s="560" t="s">
        <v>196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</row>
    <row r="8" spans="1:13" ht="36">
      <c r="A8" s="497" t="str">
        <f>'WAG Menu'!C25</f>
        <v>Iced Tea Drink</v>
      </c>
      <c r="B8" s="503" t="s">
        <v>89</v>
      </c>
      <c r="C8" s="503" t="s">
        <v>685</v>
      </c>
      <c r="D8" s="504"/>
      <c r="E8" s="504"/>
      <c r="F8" s="505"/>
      <c r="G8" s="505"/>
      <c r="H8" s="505"/>
      <c r="I8" s="505"/>
      <c r="J8" s="505"/>
      <c r="K8" s="505"/>
      <c r="L8" s="499">
        <f>SUM(F8:K8)</f>
        <v>0</v>
      </c>
      <c r="M8" s="510"/>
    </row>
    <row r="9" spans="1:13" ht="18">
      <c r="A9" s="502"/>
      <c r="B9" s="503"/>
      <c r="C9" s="503"/>
      <c r="D9" s="504"/>
      <c r="E9" s="504"/>
      <c r="F9" s="505"/>
      <c r="G9" s="505"/>
      <c r="H9" s="505"/>
      <c r="I9" s="505"/>
      <c r="J9" s="505"/>
      <c r="K9" s="505"/>
      <c r="L9" s="499">
        <f>SUM(F9:K9)</f>
        <v>0</v>
      </c>
      <c r="M9" s="510"/>
    </row>
    <row r="10" spans="1:13" ht="18">
      <c r="A10" s="518" t="str">
        <f>'WAG Menu'!C26</f>
        <v>Mini Danish</v>
      </c>
      <c r="B10" s="504" t="s">
        <v>120</v>
      </c>
      <c r="C10" s="504"/>
      <c r="D10" s="504"/>
      <c r="E10" s="504"/>
      <c r="F10" s="505"/>
      <c r="G10" s="505"/>
      <c r="H10" s="505"/>
      <c r="I10" s="505"/>
      <c r="J10" s="505"/>
      <c r="K10" s="505"/>
      <c r="L10" s="499">
        <f>SUM(F10:K10)</f>
        <v>0</v>
      </c>
      <c r="M10" s="510"/>
    </row>
    <row r="11" spans="1:13" ht="36">
      <c r="A11" s="502" t="s">
        <v>1273</v>
      </c>
      <c r="B11" s="503" t="s">
        <v>197</v>
      </c>
      <c r="C11" s="504" t="s">
        <v>687</v>
      </c>
      <c r="D11" s="504"/>
      <c r="E11" s="504"/>
      <c r="F11" s="505"/>
      <c r="G11" s="505"/>
      <c r="H11" s="505"/>
      <c r="I11" s="505"/>
      <c r="J11" s="505"/>
      <c r="K11" s="505"/>
      <c r="L11" s="499"/>
      <c r="M11" s="510"/>
    </row>
    <row r="12" spans="1:13" ht="18">
      <c r="A12" s="502" t="s">
        <v>311</v>
      </c>
      <c r="B12" s="503" t="s">
        <v>119</v>
      </c>
      <c r="C12" s="504"/>
      <c r="D12" s="504"/>
      <c r="E12" s="504"/>
      <c r="F12" s="505"/>
      <c r="G12" s="505"/>
      <c r="H12" s="505"/>
      <c r="I12" s="505"/>
      <c r="J12" s="505"/>
      <c r="K12" s="505"/>
      <c r="L12" s="499"/>
      <c r="M12" s="510"/>
    </row>
    <row r="13" spans="1:13" ht="36">
      <c r="A13" s="502" t="s">
        <v>312</v>
      </c>
      <c r="B13" s="503" t="s">
        <v>197</v>
      </c>
      <c r="C13" s="504" t="s">
        <v>687</v>
      </c>
      <c r="D13" s="504"/>
      <c r="E13" s="504"/>
      <c r="F13" s="505"/>
      <c r="G13" s="505"/>
      <c r="H13" s="505"/>
      <c r="I13" s="505"/>
      <c r="J13" s="505"/>
      <c r="K13" s="505"/>
      <c r="L13" s="499"/>
      <c r="M13" s="510"/>
    </row>
    <row r="14" spans="1:13" ht="18">
      <c r="A14" s="502" t="s">
        <v>184</v>
      </c>
      <c r="B14" s="503" t="s">
        <v>119</v>
      </c>
      <c r="C14" s="503"/>
      <c r="D14" s="504"/>
      <c r="E14" s="504"/>
      <c r="F14" s="505"/>
      <c r="G14" s="505"/>
      <c r="H14" s="505"/>
      <c r="I14" s="505"/>
      <c r="J14" s="505"/>
      <c r="K14" s="505"/>
      <c r="L14" s="499"/>
      <c r="M14" s="510"/>
    </row>
    <row r="15" spans="1:13" ht="18">
      <c r="A15" s="519"/>
      <c r="B15" s="504"/>
      <c r="C15" s="504"/>
      <c r="D15" s="504"/>
      <c r="E15" s="504"/>
      <c r="F15" s="505"/>
      <c r="G15" s="505"/>
      <c r="H15" s="505"/>
      <c r="I15" s="505"/>
      <c r="J15" s="505"/>
      <c r="K15" s="505"/>
      <c r="L15" s="499"/>
      <c r="M15" s="510"/>
    </row>
    <row r="16" spans="1:13" ht="18">
      <c r="A16" s="497" t="e">
        <f>'WAG Menu'!#REF!</f>
        <v>#REF!</v>
      </c>
      <c r="B16" s="503" t="s">
        <v>120</v>
      </c>
      <c r="C16" s="504"/>
      <c r="D16" s="505"/>
      <c r="E16" s="505"/>
      <c r="F16" s="505"/>
      <c r="G16" s="505"/>
      <c r="H16" s="505"/>
      <c r="I16" s="505"/>
      <c r="J16" s="505"/>
      <c r="K16" s="505"/>
      <c r="L16" s="499">
        <f>SUM(F16:K16)</f>
        <v>0</v>
      </c>
      <c r="M16" s="510"/>
    </row>
    <row r="17" spans="1:13" ht="18">
      <c r="A17" s="444" t="str">
        <f>'[6]WAG Menu'!$G$8</f>
        <v>Banana</v>
      </c>
      <c r="B17" s="392" t="s">
        <v>185</v>
      </c>
      <c r="C17" s="363"/>
      <c r="D17" s="505"/>
      <c r="E17" s="505"/>
      <c r="F17" s="505"/>
      <c r="G17" s="505"/>
      <c r="H17" s="505"/>
      <c r="I17" s="505"/>
      <c r="J17" s="505"/>
      <c r="K17" s="505"/>
      <c r="L17" s="499">
        <f>SUM(F17:K17)</f>
        <v>0</v>
      </c>
      <c r="M17" s="510"/>
    </row>
    <row r="18" spans="1:13" ht="18">
      <c r="A18" s="506" t="s">
        <v>283</v>
      </c>
      <c r="B18" s="358" t="s">
        <v>197</v>
      </c>
      <c r="C18" s="359" t="s">
        <v>611</v>
      </c>
      <c r="D18" s="505"/>
      <c r="E18" s="505"/>
      <c r="F18" s="505"/>
      <c r="G18" s="505"/>
      <c r="H18" s="505"/>
      <c r="I18" s="505"/>
      <c r="J18" s="505"/>
      <c r="K18" s="505"/>
      <c r="L18" s="499"/>
      <c r="M18" s="510"/>
    </row>
    <row r="19" spans="1:13" ht="36">
      <c r="A19" s="444" t="str">
        <f>'[6]WAG Menu'!$E$8</f>
        <v>Mandarin Oranges</v>
      </c>
      <c r="B19" s="396" t="s">
        <v>18</v>
      </c>
      <c r="C19" s="377" t="s">
        <v>646</v>
      </c>
      <c r="D19" s="505"/>
      <c r="E19" s="505"/>
      <c r="F19" s="505"/>
      <c r="G19" s="505"/>
      <c r="H19" s="505"/>
      <c r="I19" s="505"/>
      <c r="J19" s="505"/>
      <c r="K19" s="505"/>
      <c r="L19" s="499"/>
      <c r="M19" s="510"/>
    </row>
    <row r="20" spans="1:13" ht="36">
      <c r="A20" s="500" t="s">
        <v>293</v>
      </c>
      <c r="B20" s="396" t="s">
        <v>18</v>
      </c>
      <c r="C20" s="397" t="s">
        <v>609</v>
      </c>
      <c r="D20" s="505"/>
      <c r="E20" s="505"/>
      <c r="F20" s="505"/>
      <c r="G20" s="505"/>
      <c r="H20" s="505"/>
      <c r="I20" s="505"/>
      <c r="J20" s="505"/>
      <c r="K20" s="505"/>
      <c r="L20" s="499"/>
      <c r="M20" s="510"/>
    </row>
    <row r="21" spans="1:13" ht="38.25" customHeight="1">
      <c r="A21" s="500" t="s">
        <v>1220</v>
      </c>
      <c r="B21" s="503" t="s">
        <v>120</v>
      </c>
      <c r="C21" s="504"/>
      <c r="D21" s="505"/>
      <c r="E21" s="505"/>
      <c r="F21" s="505"/>
      <c r="G21" s="505"/>
      <c r="H21" s="505"/>
      <c r="I21" s="505"/>
      <c r="J21" s="505"/>
      <c r="K21" s="505"/>
      <c r="L21" s="499"/>
      <c r="M21" s="510"/>
    </row>
    <row r="22" spans="1:13" ht="18">
      <c r="A22" s="507"/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499">
        <f>SUM(F22:K22)</f>
        <v>0</v>
      </c>
      <c r="M22" s="510"/>
    </row>
    <row r="23" spans="1:13" ht="22.5">
      <c r="A23" s="560" t="s">
        <v>198</v>
      </c>
      <c r="B23" s="560"/>
      <c r="C23" s="560"/>
      <c r="D23" s="560"/>
      <c r="E23" s="560"/>
      <c r="F23" s="560"/>
      <c r="G23" s="560"/>
      <c r="H23" s="560"/>
      <c r="I23" s="560"/>
      <c r="J23" s="560"/>
      <c r="K23" s="560"/>
      <c r="L23" s="560"/>
      <c r="M23" s="560"/>
    </row>
    <row r="24" spans="1:13" ht="58.5" customHeight="1">
      <c r="A24" s="497" t="str">
        <f>'WAG Menu'!C38</f>
        <v>Lemon Loaf &amp; Yogurt</v>
      </c>
      <c r="B24" s="503" t="s">
        <v>185</v>
      </c>
      <c r="C24" s="504" t="s">
        <v>690</v>
      </c>
      <c r="D24" s="504"/>
      <c r="E24" s="504"/>
      <c r="F24" s="505"/>
      <c r="G24" s="505"/>
      <c r="H24" s="505"/>
      <c r="I24" s="505"/>
      <c r="J24" s="505"/>
      <c r="K24" s="505"/>
      <c r="L24" s="499">
        <f aca="true" t="shared" si="0" ref="L24:L42">SUM(F24:K24)</f>
        <v>0</v>
      </c>
      <c r="M24" s="510"/>
    </row>
    <row r="25" spans="1:13" ht="46.5" customHeight="1">
      <c r="A25" s="502" t="s">
        <v>998</v>
      </c>
      <c r="B25" s="503" t="s">
        <v>391</v>
      </c>
      <c r="C25" s="504" t="s">
        <v>690</v>
      </c>
      <c r="D25" s="504"/>
      <c r="E25" s="509"/>
      <c r="F25" s="505"/>
      <c r="G25" s="505"/>
      <c r="H25" s="505"/>
      <c r="I25" s="505"/>
      <c r="J25" s="505"/>
      <c r="K25" s="505"/>
      <c r="L25" s="499">
        <f t="shared" si="0"/>
        <v>0</v>
      </c>
      <c r="M25" s="510"/>
    </row>
    <row r="26" spans="1:13" ht="44.25" customHeight="1">
      <c r="A26" s="502" t="s">
        <v>846</v>
      </c>
      <c r="B26" s="508" t="s">
        <v>185</v>
      </c>
      <c r="C26" s="504" t="s">
        <v>690</v>
      </c>
      <c r="D26" s="504"/>
      <c r="E26" s="504"/>
      <c r="F26" s="505"/>
      <c r="G26" s="505"/>
      <c r="H26" s="505"/>
      <c r="I26" s="505"/>
      <c r="J26" s="505"/>
      <c r="K26" s="505"/>
      <c r="L26" s="499">
        <f t="shared" si="0"/>
        <v>0</v>
      </c>
      <c r="M26" s="510"/>
    </row>
    <row r="27" spans="1:13" ht="57" customHeight="1">
      <c r="A27" s="502" t="s">
        <v>999</v>
      </c>
      <c r="B27" s="503" t="s">
        <v>392</v>
      </c>
      <c r="C27" s="504" t="s">
        <v>690</v>
      </c>
      <c r="D27" s="504"/>
      <c r="E27" s="504"/>
      <c r="F27" s="505"/>
      <c r="G27" s="505"/>
      <c r="H27" s="505"/>
      <c r="I27" s="505"/>
      <c r="J27" s="505"/>
      <c r="K27" s="505"/>
      <c r="L27" s="499">
        <f t="shared" si="0"/>
        <v>0</v>
      </c>
      <c r="M27" s="510"/>
    </row>
    <row r="28" spans="1:13" ht="54">
      <c r="A28" s="502" t="s">
        <v>1000</v>
      </c>
      <c r="B28" s="508" t="s">
        <v>185</v>
      </c>
      <c r="C28" s="504" t="s">
        <v>690</v>
      </c>
      <c r="D28" s="505"/>
      <c r="E28" s="505"/>
      <c r="F28" s="505"/>
      <c r="G28" s="505"/>
      <c r="H28" s="505"/>
      <c r="I28" s="505"/>
      <c r="J28" s="505"/>
      <c r="K28" s="505"/>
      <c r="L28" s="499">
        <f t="shared" si="0"/>
        <v>0</v>
      </c>
      <c r="M28" s="510"/>
    </row>
    <row r="29" spans="1:13" ht="18">
      <c r="A29" s="502"/>
      <c r="B29" s="508"/>
      <c r="C29" s="504"/>
      <c r="D29" s="505"/>
      <c r="E29" s="505"/>
      <c r="F29" s="505"/>
      <c r="G29" s="505"/>
      <c r="H29" s="505"/>
      <c r="I29" s="505"/>
      <c r="J29" s="505"/>
      <c r="K29" s="505"/>
      <c r="L29" s="499">
        <f t="shared" si="0"/>
        <v>0</v>
      </c>
      <c r="M29" s="510"/>
    </row>
    <row r="30" spans="1:13" ht="18">
      <c r="A30" s="497" t="str">
        <f>'WAG Menu'!C39</f>
        <v>Milk 2%</v>
      </c>
      <c r="B30" s="508" t="s">
        <v>120</v>
      </c>
      <c r="C30" s="504"/>
      <c r="D30" s="505"/>
      <c r="E30" s="505"/>
      <c r="F30" s="505"/>
      <c r="G30" s="505"/>
      <c r="H30" s="505"/>
      <c r="I30" s="505"/>
      <c r="J30" s="505"/>
      <c r="K30" s="505"/>
      <c r="L30" s="499"/>
      <c r="M30" s="510"/>
    </row>
    <row r="31" spans="1:13" ht="18">
      <c r="A31" s="444" t="str">
        <f>'[6]WAG Menu'!$G$8</f>
        <v>Banana</v>
      </c>
      <c r="B31" s="392" t="s">
        <v>185</v>
      </c>
      <c r="C31" s="363"/>
      <c r="D31" s="505"/>
      <c r="E31" s="505"/>
      <c r="F31" s="505"/>
      <c r="G31" s="505"/>
      <c r="H31" s="505"/>
      <c r="I31" s="505"/>
      <c r="J31" s="505"/>
      <c r="K31" s="505"/>
      <c r="L31" s="499"/>
      <c r="M31" s="510"/>
    </row>
    <row r="32" spans="1:13" ht="18">
      <c r="A32" s="506" t="s">
        <v>283</v>
      </c>
      <c r="B32" s="358" t="s">
        <v>197</v>
      </c>
      <c r="C32" s="359" t="s">
        <v>611</v>
      </c>
      <c r="D32" s="505"/>
      <c r="E32" s="505"/>
      <c r="F32" s="505"/>
      <c r="G32" s="505"/>
      <c r="H32" s="505"/>
      <c r="I32" s="505"/>
      <c r="J32" s="505"/>
      <c r="K32" s="505"/>
      <c r="L32" s="499"/>
      <c r="M32" s="510"/>
    </row>
    <row r="33" spans="1:13" ht="36">
      <c r="A33" s="444" t="str">
        <f>'[6]WAG Menu'!$E$8</f>
        <v>Mandarin Oranges</v>
      </c>
      <c r="B33" s="396" t="s">
        <v>18</v>
      </c>
      <c r="C33" s="377" t="s">
        <v>646</v>
      </c>
      <c r="D33" s="505"/>
      <c r="E33" s="505"/>
      <c r="F33" s="505"/>
      <c r="G33" s="505"/>
      <c r="H33" s="505"/>
      <c r="I33" s="505"/>
      <c r="J33" s="505"/>
      <c r="K33" s="505"/>
      <c r="L33" s="499"/>
      <c r="M33" s="510"/>
    </row>
    <row r="34" spans="1:13" ht="36">
      <c r="A34" s="500" t="s">
        <v>293</v>
      </c>
      <c r="B34" s="396" t="s">
        <v>18</v>
      </c>
      <c r="C34" s="397" t="s">
        <v>609</v>
      </c>
      <c r="D34" s="505"/>
      <c r="E34" s="505"/>
      <c r="F34" s="505"/>
      <c r="G34" s="505"/>
      <c r="H34" s="505"/>
      <c r="I34" s="505"/>
      <c r="J34" s="505"/>
      <c r="K34" s="505"/>
      <c r="L34" s="499"/>
      <c r="M34" s="510"/>
    </row>
    <row r="35" spans="1:13" ht="36">
      <c r="A35" s="500" t="s">
        <v>1220</v>
      </c>
      <c r="B35" s="503" t="s">
        <v>120</v>
      </c>
      <c r="C35" s="504"/>
      <c r="D35" s="505"/>
      <c r="E35" s="505"/>
      <c r="F35" s="505"/>
      <c r="G35" s="505"/>
      <c r="H35" s="505"/>
      <c r="I35" s="505"/>
      <c r="J35" s="505"/>
      <c r="K35" s="505"/>
      <c r="L35" s="499"/>
      <c r="M35" s="510"/>
    </row>
    <row r="36" spans="1:13" ht="18">
      <c r="A36" s="500"/>
      <c r="B36" s="503"/>
      <c r="C36" s="504"/>
      <c r="D36" s="505"/>
      <c r="E36" s="505"/>
      <c r="F36" s="505"/>
      <c r="G36" s="505"/>
      <c r="H36" s="505"/>
      <c r="I36" s="505"/>
      <c r="J36" s="505"/>
      <c r="K36" s="505"/>
      <c r="L36" s="499"/>
      <c r="M36" s="510"/>
    </row>
    <row r="37" spans="1:13" ht="18">
      <c r="A37" s="497" t="e">
        <f>'WAG Menu'!#REF!</f>
        <v>#REF!</v>
      </c>
      <c r="B37" s="503" t="s">
        <v>89</v>
      </c>
      <c r="C37" s="503" t="s">
        <v>584</v>
      </c>
      <c r="D37" s="505"/>
      <c r="E37" s="505"/>
      <c r="F37" s="505"/>
      <c r="G37" s="505"/>
      <c r="H37" s="505"/>
      <c r="I37" s="505"/>
      <c r="J37" s="505"/>
      <c r="K37" s="505"/>
      <c r="L37" s="499">
        <f t="shared" si="0"/>
        <v>0</v>
      </c>
      <c r="M37" s="510"/>
    </row>
    <row r="38" spans="1:13" ht="36">
      <c r="A38" s="502" t="s">
        <v>1278</v>
      </c>
      <c r="B38" s="503" t="s">
        <v>89</v>
      </c>
      <c r="C38" s="503" t="s">
        <v>685</v>
      </c>
      <c r="D38" s="505"/>
      <c r="E38" s="505"/>
      <c r="F38" s="505"/>
      <c r="G38" s="505"/>
      <c r="H38" s="505"/>
      <c r="I38" s="505"/>
      <c r="J38" s="505"/>
      <c r="K38" s="505"/>
      <c r="L38" s="499"/>
      <c r="M38" s="510"/>
    </row>
    <row r="39" spans="1:13" ht="18">
      <c r="A39" s="502"/>
      <c r="B39" s="508"/>
      <c r="C39" s="504"/>
      <c r="D39" s="505"/>
      <c r="E39" s="505"/>
      <c r="F39" s="505"/>
      <c r="G39" s="505"/>
      <c r="H39" s="505"/>
      <c r="I39" s="505"/>
      <c r="J39" s="505"/>
      <c r="K39" s="505"/>
      <c r="L39" s="499"/>
      <c r="M39" s="510"/>
    </row>
    <row r="40" spans="1:13" ht="18">
      <c r="A40" s="497" t="s">
        <v>1230</v>
      </c>
      <c r="B40" s="503" t="s">
        <v>89</v>
      </c>
      <c r="C40" s="505"/>
      <c r="D40" s="505"/>
      <c r="E40" s="505"/>
      <c r="F40" s="505"/>
      <c r="G40" s="505"/>
      <c r="H40" s="505"/>
      <c r="I40" s="505"/>
      <c r="J40" s="505"/>
      <c r="K40" s="505"/>
      <c r="L40" s="499">
        <f t="shared" si="0"/>
        <v>0</v>
      </c>
      <c r="M40" s="510"/>
    </row>
    <row r="41" spans="1:13" ht="18">
      <c r="A41" s="478"/>
      <c r="B41" s="503"/>
      <c r="C41" s="505"/>
      <c r="D41" s="505"/>
      <c r="E41" s="505"/>
      <c r="F41" s="505"/>
      <c r="G41" s="505"/>
      <c r="H41" s="505"/>
      <c r="I41" s="505"/>
      <c r="J41" s="505"/>
      <c r="K41" s="505"/>
      <c r="L41" s="499">
        <f t="shared" si="0"/>
        <v>0</v>
      </c>
      <c r="M41" s="510"/>
    </row>
    <row r="42" spans="1:13" ht="18">
      <c r="A42" s="507"/>
      <c r="B42" s="505"/>
      <c r="C42" s="505"/>
      <c r="D42" s="505"/>
      <c r="E42" s="505"/>
      <c r="F42" s="505"/>
      <c r="G42" s="505"/>
      <c r="H42" s="505"/>
      <c r="I42" s="505"/>
      <c r="J42" s="505"/>
      <c r="K42" s="505"/>
      <c r="L42" s="499">
        <f t="shared" si="0"/>
        <v>0</v>
      </c>
      <c r="M42" s="510"/>
    </row>
    <row r="43" spans="1:13" ht="30.75" customHeight="1">
      <c r="A43" s="495" t="s">
        <v>199</v>
      </c>
      <c r="B43" s="482"/>
      <c r="C43" s="482"/>
      <c r="D43" s="482"/>
      <c r="E43" s="482"/>
      <c r="F43" s="482"/>
      <c r="G43" s="482"/>
      <c r="H43" s="482"/>
      <c r="I43" s="482"/>
      <c r="J43" s="482"/>
      <c r="K43" s="482"/>
      <c r="L43" s="482"/>
      <c r="M43" s="482"/>
    </row>
    <row r="44" spans="1:13" ht="18">
      <c r="A44" s="478" t="s">
        <v>200</v>
      </c>
      <c r="B44" s="479" t="s">
        <v>205</v>
      </c>
      <c r="C44" s="479"/>
      <c r="D44" s="476" t="s">
        <v>201</v>
      </c>
      <c r="E44" s="476" t="s">
        <v>202</v>
      </c>
      <c r="F44" s="476" t="s">
        <v>203</v>
      </c>
      <c r="G44" s="504"/>
      <c r="H44" s="504"/>
      <c r="I44" s="504"/>
      <c r="J44" s="504"/>
      <c r="K44" s="504"/>
      <c r="L44" s="504"/>
      <c r="M44" s="504"/>
    </row>
    <row r="45" spans="1:13" ht="18">
      <c r="A45" s="480"/>
      <c r="B45" s="504"/>
      <c r="C45" s="504"/>
      <c r="D45" s="504"/>
      <c r="E45" s="504"/>
      <c r="F45" s="504"/>
      <c r="G45" s="504"/>
      <c r="H45" s="504"/>
      <c r="I45" s="504"/>
      <c r="J45" s="504"/>
      <c r="K45" s="504"/>
      <c r="L45" s="504"/>
      <c r="M45" s="504"/>
    </row>
    <row r="46" spans="1:13" ht="18">
      <c r="A46" s="480"/>
      <c r="B46" s="504"/>
      <c r="C46" s="504"/>
      <c r="D46" s="504"/>
      <c r="E46" s="504"/>
      <c r="F46" s="504"/>
      <c r="G46" s="504"/>
      <c r="H46" s="504"/>
      <c r="I46" s="504"/>
      <c r="J46" s="504"/>
      <c r="K46" s="504"/>
      <c r="L46" s="504"/>
      <c r="M46" s="504"/>
    </row>
    <row r="47" spans="1:13" ht="30" customHeight="1">
      <c r="A47" s="478"/>
      <c r="B47" s="504"/>
      <c r="C47" s="504"/>
      <c r="D47" s="504"/>
      <c r="E47" s="504"/>
      <c r="F47" s="504"/>
      <c r="G47" s="504"/>
      <c r="H47" s="504"/>
      <c r="I47" s="504"/>
      <c r="J47" s="504"/>
      <c r="K47" s="504"/>
      <c r="L47" s="504"/>
      <c r="M47" s="504"/>
    </row>
    <row r="48" spans="1:13" ht="18">
      <c r="A48" s="478" t="s">
        <v>204</v>
      </c>
      <c r="B48" s="479" t="s">
        <v>205</v>
      </c>
      <c r="C48" s="504"/>
      <c r="D48" s="476" t="s">
        <v>201</v>
      </c>
      <c r="E48" s="476" t="s">
        <v>202</v>
      </c>
      <c r="F48" s="476" t="s">
        <v>203</v>
      </c>
      <c r="G48" s="504"/>
      <c r="H48" s="504"/>
      <c r="I48" s="504"/>
      <c r="J48" s="504"/>
      <c r="K48" s="504"/>
      <c r="L48" s="504"/>
      <c r="M48" s="504"/>
    </row>
    <row r="49" spans="1:13" ht="18">
      <c r="A49" s="480"/>
      <c r="B49" s="504"/>
      <c r="C49" s="504"/>
      <c r="D49" s="504"/>
      <c r="E49" s="504"/>
      <c r="F49" s="504"/>
      <c r="G49" s="504"/>
      <c r="H49" s="504"/>
      <c r="I49" s="504"/>
      <c r="J49" s="504"/>
      <c r="K49" s="504"/>
      <c r="L49" s="504"/>
      <c r="M49" s="504"/>
    </row>
    <row r="50" spans="1:13" ht="18">
      <c r="A50" s="480"/>
      <c r="B50" s="504"/>
      <c r="C50" s="504"/>
      <c r="D50" s="504"/>
      <c r="E50" s="504"/>
      <c r="F50" s="504"/>
      <c r="G50" s="504"/>
      <c r="H50" s="504"/>
      <c r="I50" s="504"/>
      <c r="J50" s="504"/>
      <c r="K50" s="504"/>
      <c r="L50" s="504"/>
      <c r="M50" s="504"/>
    </row>
    <row r="51" spans="1:13" ht="30" customHeight="1">
      <c r="A51" s="480"/>
      <c r="B51" s="476"/>
      <c r="C51" s="476"/>
      <c r="D51" s="476"/>
      <c r="E51" s="476"/>
      <c r="F51" s="476"/>
      <c r="G51" s="504"/>
      <c r="H51" s="504"/>
      <c r="I51" s="504"/>
      <c r="J51" s="504"/>
      <c r="K51" s="504"/>
      <c r="L51" s="504"/>
      <c r="M51" s="504"/>
    </row>
    <row r="52" spans="1:13" ht="18">
      <c r="A52" s="478" t="s">
        <v>206</v>
      </c>
      <c r="B52" s="479" t="s">
        <v>205</v>
      </c>
      <c r="C52" s="504"/>
      <c r="D52" s="476" t="s">
        <v>201</v>
      </c>
      <c r="E52" s="476" t="s">
        <v>202</v>
      </c>
      <c r="F52" s="476" t="s">
        <v>203</v>
      </c>
      <c r="G52" s="504"/>
      <c r="H52" s="504"/>
      <c r="I52" s="504"/>
      <c r="J52" s="504"/>
      <c r="K52" s="504"/>
      <c r="L52" s="504"/>
      <c r="M52" s="504"/>
    </row>
    <row r="53" spans="1:13" ht="18">
      <c r="A53" s="480"/>
      <c r="B53" s="504"/>
      <c r="C53" s="504"/>
      <c r="D53" s="504"/>
      <c r="E53" s="504"/>
      <c r="F53" s="504"/>
      <c r="G53" s="504"/>
      <c r="H53" s="504"/>
      <c r="I53" s="504"/>
      <c r="J53" s="504"/>
      <c r="K53" s="504"/>
      <c r="L53" s="504"/>
      <c r="M53" s="504"/>
    </row>
    <row r="54" spans="1:13" ht="18">
      <c r="A54" s="480"/>
      <c r="B54" s="504"/>
      <c r="C54" s="504"/>
      <c r="D54" s="504"/>
      <c r="E54" s="504"/>
      <c r="F54" s="504"/>
      <c r="G54" s="504"/>
      <c r="H54" s="504"/>
      <c r="I54" s="504"/>
      <c r="J54" s="504"/>
      <c r="K54" s="504"/>
      <c r="L54" s="504"/>
      <c r="M54" s="504"/>
    </row>
    <row r="55" spans="1:13" ht="18">
      <c r="A55" s="480"/>
      <c r="B55" s="504"/>
      <c r="C55" s="504"/>
      <c r="D55" s="504"/>
      <c r="E55" s="504"/>
      <c r="F55" s="504"/>
      <c r="G55" s="504"/>
      <c r="H55" s="504"/>
      <c r="I55" s="504"/>
      <c r="J55" s="504"/>
      <c r="K55" s="504"/>
      <c r="L55" s="504"/>
      <c r="M55" s="504"/>
    </row>
  </sheetData>
  <sheetProtection formatCells="0" formatColumns="0" formatRows="0" insertColumns="0" insertRows="0" insertHyperlinks="0" deleteColumns="0" deleteRows="0" selectLockedCells="1"/>
  <mergeCells count="3">
    <mergeCell ref="A4:M4"/>
    <mergeCell ref="A7:M7"/>
    <mergeCell ref="A23:M23"/>
  </mergeCells>
  <printOptions horizontalCentered="1"/>
  <pageMargins left="0.5" right="0.5" top="0.5" bottom="0.6" header="0.5" footer="0.4"/>
  <pageSetup horizontalDpi="300" verticalDpi="300" orientation="portrait" scale="55" r:id="rId2"/>
  <headerFooter alignWithMargins="0">
    <oddFooter>&amp;L&amp;8&amp;Z&amp;F\&amp;A&amp;R&amp;9&amp;G
&amp;D - &amp;T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1"/>
  </sheetPr>
  <dimension ref="A1:M61"/>
  <sheetViews>
    <sheetView view="pageBreakPreview" zoomScale="70" zoomScaleNormal="80" zoomScaleSheetLayoutView="70" zoomScalePageLayoutView="0" workbookViewId="0" topLeftCell="A1">
      <pane ySplit="3" topLeftCell="A21" activePane="bottomLeft" state="frozen"/>
      <selection pane="topLeft" activeCell="E5" sqref="E5"/>
      <selection pane="bottomLeft" activeCell="G31" sqref="G31"/>
    </sheetView>
  </sheetViews>
  <sheetFormatPr defaultColWidth="9.28125" defaultRowHeight="12.75"/>
  <cols>
    <col min="1" max="1" width="34.7109375" style="466" customWidth="1"/>
    <col min="2" max="2" width="14.7109375" style="467" customWidth="1"/>
    <col min="3" max="3" width="13.7109375" style="467" customWidth="1"/>
    <col min="4" max="4" width="15.7109375" style="466" customWidth="1"/>
    <col min="5" max="5" width="10.7109375" style="466" customWidth="1"/>
    <col min="6" max="11" width="9.28125" style="466" customWidth="1"/>
    <col min="12" max="12" width="10.7109375" style="466" customWidth="1"/>
    <col min="13" max="13" width="13.7109375" style="466" customWidth="1"/>
    <col min="14" max="16384" width="9.28125" style="466" customWidth="1"/>
  </cols>
  <sheetData>
    <row r="1" spans="1:13" ht="12.75" customHeight="1">
      <c r="A1" s="468"/>
      <c r="C1" s="520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13" ht="36.75" customHeight="1">
      <c r="A2" s="483" t="s">
        <v>287</v>
      </c>
      <c r="B2" s="416"/>
      <c r="C2" s="416" t="s">
        <v>1040</v>
      </c>
      <c r="D2" s="472"/>
      <c r="E2" s="472"/>
      <c r="F2" s="472"/>
      <c r="G2" s="472"/>
      <c r="H2" s="472"/>
      <c r="I2" s="472"/>
      <c r="J2" s="472"/>
      <c r="K2" s="472"/>
      <c r="L2" s="471"/>
      <c r="M2" s="473"/>
    </row>
    <row r="3" spans="1:13" ht="52.5" customHeight="1">
      <c r="A3" s="474" t="s">
        <v>191</v>
      </c>
      <c r="B3" s="474" t="s">
        <v>192</v>
      </c>
      <c r="C3" s="501" t="s">
        <v>501</v>
      </c>
      <c r="D3" s="501" t="s">
        <v>242</v>
      </c>
      <c r="E3" s="501" t="s">
        <v>243</v>
      </c>
      <c r="F3" s="454" t="str">
        <f>'[5]NOTES'!E5</f>
        <v>A</v>
      </c>
      <c r="G3" s="454" t="str">
        <f>'[5]NOTES'!F5</f>
        <v>B</v>
      </c>
      <c r="H3" s="454" t="str">
        <f>'[5]NOTES'!G5</f>
        <v>C</v>
      </c>
      <c r="I3" s="454" t="str">
        <f>'[5]NOTES'!H5</f>
        <v>D</v>
      </c>
      <c r="J3" s="454" t="str">
        <f>'[5]NOTES'!I5</f>
        <v>E</v>
      </c>
      <c r="K3" s="454" t="str">
        <f>'[5]NOTES'!J5</f>
        <v>F</v>
      </c>
      <c r="L3" s="474" t="s">
        <v>193</v>
      </c>
      <c r="M3" s="474" t="s">
        <v>194</v>
      </c>
    </row>
    <row r="4" spans="1:13" ht="22.5">
      <c r="A4" s="560" t="s">
        <v>195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</row>
    <row r="5" spans="1:13" ht="18">
      <c r="A5" s="497" t="str">
        <f>'WAG Menu'!D14</f>
        <v>Orange Juice</v>
      </c>
      <c r="B5" s="503" t="s">
        <v>89</v>
      </c>
      <c r="C5" s="503" t="s">
        <v>584</v>
      </c>
      <c r="D5" s="476"/>
      <c r="E5" s="476"/>
      <c r="F5" s="476"/>
      <c r="G5" s="476"/>
      <c r="H5" s="476"/>
      <c r="I5" s="476"/>
      <c r="J5" s="476"/>
      <c r="K5" s="476"/>
      <c r="L5" s="499">
        <f>SUM(F5:K5)</f>
        <v>0</v>
      </c>
      <c r="M5" s="476"/>
    </row>
    <row r="6" spans="1:13" ht="18">
      <c r="A6" s="478"/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499">
        <f>SUM(F6:K6)</f>
        <v>0</v>
      </c>
      <c r="M6" s="476"/>
    </row>
    <row r="7" spans="1:13" ht="22.5">
      <c r="A7" s="560" t="s">
        <v>196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</row>
    <row r="8" spans="1:13" ht="36">
      <c r="A8" s="497" t="str">
        <f>'WAG Menu'!D25</f>
        <v>Fruit Punch</v>
      </c>
      <c r="B8" s="503" t="s">
        <v>89</v>
      </c>
      <c r="C8" s="503" t="s">
        <v>685</v>
      </c>
      <c r="D8" s="504"/>
      <c r="E8" s="504"/>
      <c r="F8" s="504"/>
      <c r="G8" s="504"/>
      <c r="H8" s="504"/>
      <c r="I8" s="504"/>
      <c r="J8" s="504"/>
      <c r="K8" s="504"/>
      <c r="L8" s="499">
        <f aca="true" t="shared" si="0" ref="L8:L22">SUM(F8:K8)</f>
        <v>0</v>
      </c>
      <c r="M8" s="476"/>
    </row>
    <row r="9" spans="1:13" ht="36">
      <c r="A9" s="502" t="s">
        <v>1279</v>
      </c>
      <c r="B9" s="503" t="s">
        <v>89</v>
      </c>
      <c r="C9" s="503" t="s">
        <v>685</v>
      </c>
      <c r="D9" s="504"/>
      <c r="E9" s="504"/>
      <c r="F9" s="504"/>
      <c r="G9" s="504"/>
      <c r="H9" s="504"/>
      <c r="I9" s="504"/>
      <c r="J9" s="504"/>
      <c r="K9" s="504"/>
      <c r="L9" s="499">
        <f t="shared" si="0"/>
        <v>0</v>
      </c>
      <c r="M9" s="476"/>
    </row>
    <row r="10" spans="1:13" ht="18">
      <c r="A10" s="502"/>
      <c r="B10" s="503"/>
      <c r="C10" s="503"/>
      <c r="D10" s="504"/>
      <c r="E10" s="504"/>
      <c r="F10" s="504"/>
      <c r="G10" s="504"/>
      <c r="H10" s="504"/>
      <c r="I10" s="504"/>
      <c r="J10" s="504"/>
      <c r="K10" s="504"/>
      <c r="L10" s="499">
        <f t="shared" si="0"/>
        <v>0</v>
      </c>
      <c r="M10" s="476"/>
    </row>
    <row r="11" spans="1:13" ht="56.25" customHeight="1">
      <c r="A11" s="497" t="str">
        <f>'WAG Menu'!D26</f>
        <v>Oatmeal Raisin Cookies</v>
      </c>
      <c r="B11" s="503" t="s">
        <v>120</v>
      </c>
      <c r="C11" s="504"/>
      <c r="D11" s="504"/>
      <c r="E11" s="504"/>
      <c r="F11" s="504"/>
      <c r="G11" s="504"/>
      <c r="H11" s="504"/>
      <c r="I11" s="504"/>
      <c r="J11" s="504"/>
      <c r="K11" s="504"/>
      <c r="L11" s="499">
        <f t="shared" si="0"/>
        <v>0</v>
      </c>
      <c r="M11" s="476"/>
    </row>
    <row r="12" spans="1:13" ht="36">
      <c r="A12" s="502" t="s">
        <v>1280</v>
      </c>
      <c r="B12" s="503" t="s">
        <v>197</v>
      </c>
      <c r="C12" s="504" t="s">
        <v>1281</v>
      </c>
      <c r="D12" s="504"/>
      <c r="E12" s="504"/>
      <c r="F12" s="504"/>
      <c r="G12" s="504"/>
      <c r="H12" s="504"/>
      <c r="I12" s="504"/>
      <c r="J12" s="504"/>
      <c r="K12" s="504"/>
      <c r="L12" s="499">
        <f t="shared" si="0"/>
        <v>0</v>
      </c>
      <c r="M12" s="476"/>
    </row>
    <row r="13" spans="1:13" ht="18">
      <c r="A13" s="502" t="s">
        <v>269</v>
      </c>
      <c r="B13" s="503" t="s">
        <v>119</v>
      </c>
      <c r="C13" s="503"/>
      <c r="D13" s="504"/>
      <c r="E13" s="504"/>
      <c r="F13" s="504"/>
      <c r="G13" s="504"/>
      <c r="H13" s="504"/>
      <c r="I13" s="504"/>
      <c r="J13" s="504"/>
      <c r="K13" s="504"/>
      <c r="L13" s="499">
        <f t="shared" si="0"/>
        <v>0</v>
      </c>
      <c r="M13" s="476"/>
    </row>
    <row r="14" spans="1:13" ht="36">
      <c r="A14" s="502" t="s">
        <v>270</v>
      </c>
      <c r="B14" s="503" t="s">
        <v>197</v>
      </c>
      <c r="C14" s="504" t="s">
        <v>687</v>
      </c>
      <c r="D14" s="504"/>
      <c r="E14" s="504"/>
      <c r="F14" s="504"/>
      <c r="G14" s="504"/>
      <c r="H14" s="504"/>
      <c r="I14" s="504"/>
      <c r="J14" s="504"/>
      <c r="K14" s="504"/>
      <c r="L14" s="499"/>
      <c r="M14" s="476"/>
    </row>
    <row r="15" spans="1:13" ht="18">
      <c r="A15" s="502" t="s">
        <v>184</v>
      </c>
      <c r="B15" s="503" t="s">
        <v>120</v>
      </c>
      <c r="C15" s="503"/>
      <c r="D15" s="504"/>
      <c r="E15" s="504"/>
      <c r="F15" s="504"/>
      <c r="G15" s="504"/>
      <c r="H15" s="504"/>
      <c r="I15" s="504"/>
      <c r="J15" s="504"/>
      <c r="K15" s="504"/>
      <c r="L15" s="499"/>
      <c r="M15" s="476"/>
    </row>
    <row r="16" spans="1:13" ht="18">
      <c r="A16" s="478"/>
      <c r="B16" s="504"/>
      <c r="C16" s="504"/>
      <c r="D16" s="504"/>
      <c r="E16" s="504"/>
      <c r="F16" s="504"/>
      <c r="G16" s="504"/>
      <c r="H16" s="504"/>
      <c r="I16" s="504"/>
      <c r="J16" s="504"/>
      <c r="K16" s="504"/>
      <c r="L16" s="499">
        <f t="shared" si="0"/>
        <v>0</v>
      </c>
      <c r="M16" s="476"/>
    </row>
    <row r="17" spans="1:13" ht="18">
      <c r="A17" s="497" t="e">
        <f>'WAG Menu'!#REF!</f>
        <v>#REF!</v>
      </c>
      <c r="B17" s="504"/>
      <c r="C17" s="504"/>
      <c r="D17" s="504"/>
      <c r="E17" s="504"/>
      <c r="F17" s="504"/>
      <c r="G17" s="504"/>
      <c r="H17" s="504"/>
      <c r="I17" s="504"/>
      <c r="J17" s="504"/>
      <c r="K17" s="504"/>
      <c r="L17" s="499"/>
      <c r="M17" s="476"/>
    </row>
    <row r="18" spans="1:13" ht="18">
      <c r="A18" s="444" t="str">
        <f>'[6]WAG Menu'!$G$8</f>
        <v>Banana</v>
      </c>
      <c r="B18" s="392" t="s">
        <v>185</v>
      </c>
      <c r="C18" s="363"/>
      <c r="D18" s="504"/>
      <c r="E18" s="504"/>
      <c r="F18" s="504"/>
      <c r="G18" s="504"/>
      <c r="H18" s="504"/>
      <c r="I18" s="504"/>
      <c r="J18" s="504"/>
      <c r="K18" s="504"/>
      <c r="L18" s="499"/>
      <c r="M18" s="476"/>
    </row>
    <row r="19" spans="1:13" ht="36">
      <c r="A19" s="506" t="s">
        <v>283</v>
      </c>
      <c r="B19" s="358" t="s">
        <v>197</v>
      </c>
      <c r="C19" s="359" t="s">
        <v>611</v>
      </c>
      <c r="D19" s="504"/>
      <c r="E19" s="504"/>
      <c r="F19" s="504"/>
      <c r="G19" s="504"/>
      <c r="H19" s="504"/>
      <c r="I19" s="504"/>
      <c r="J19" s="504"/>
      <c r="K19" s="504"/>
      <c r="L19" s="499"/>
      <c r="M19" s="476"/>
    </row>
    <row r="20" spans="1:13" ht="36">
      <c r="A20" s="444" t="str">
        <f>'[6]WAG Menu'!$E$8</f>
        <v>Mandarin Oranges</v>
      </c>
      <c r="B20" s="396" t="s">
        <v>18</v>
      </c>
      <c r="C20" s="377" t="s">
        <v>646</v>
      </c>
      <c r="D20" s="504"/>
      <c r="E20" s="504"/>
      <c r="F20" s="504"/>
      <c r="G20" s="504"/>
      <c r="H20" s="504"/>
      <c r="I20" s="504"/>
      <c r="J20" s="504"/>
      <c r="K20" s="504"/>
      <c r="L20" s="499"/>
      <c r="M20" s="476"/>
    </row>
    <row r="21" spans="1:13" ht="36">
      <c r="A21" s="500" t="s">
        <v>293</v>
      </c>
      <c r="B21" s="396" t="s">
        <v>18</v>
      </c>
      <c r="C21" s="397" t="s">
        <v>609</v>
      </c>
      <c r="D21" s="504"/>
      <c r="E21" s="504"/>
      <c r="F21" s="504"/>
      <c r="G21" s="504"/>
      <c r="H21" s="504"/>
      <c r="I21" s="504"/>
      <c r="J21" s="504"/>
      <c r="K21" s="504"/>
      <c r="L21" s="499"/>
      <c r="M21" s="476"/>
    </row>
    <row r="22" spans="1:13" ht="36">
      <c r="A22" s="500" t="s">
        <v>1220</v>
      </c>
      <c r="B22" s="503" t="s">
        <v>120</v>
      </c>
      <c r="C22" s="504"/>
      <c r="D22" s="504"/>
      <c r="E22" s="504"/>
      <c r="F22" s="504"/>
      <c r="G22" s="504"/>
      <c r="H22" s="504"/>
      <c r="I22" s="504"/>
      <c r="J22" s="504"/>
      <c r="K22" s="504"/>
      <c r="L22" s="499">
        <f t="shared" si="0"/>
        <v>0</v>
      </c>
      <c r="M22" s="476"/>
    </row>
    <row r="23" spans="1:13" ht="18">
      <c r="A23" s="500"/>
      <c r="B23" s="503"/>
      <c r="C23" s="504"/>
      <c r="D23" s="504"/>
      <c r="E23" s="504"/>
      <c r="F23" s="504"/>
      <c r="G23" s="504"/>
      <c r="H23" s="504"/>
      <c r="I23" s="504"/>
      <c r="J23" s="504"/>
      <c r="K23" s="504"/>
      <c r="L23" s="499"/>
      <c r="M23" s="476"/>
    </row>
    <row r="24" spans="1:13" ht="18">
      <c r="A24" s="500"/>
      <c r="B24" s="503"/>
      <c r="C24" s="504"/>
      <c r="D24" s="504"/>
      <c r="E24" s="504"/>
      <c r="F24" s="504"/>
      <c r="G24" s="504"/>
      <c r="H24" s="504"/>
      <c r="I24" s="504"/>
      <c r="J24" s="504"/>
      <c r="K24" s="504"/>
      <c r="L24" s="499"/>
      <c r="M24" s="476"/>
    </row>
    <row r="25" spans="1:13" ht="22.5">
      <c r="A25" s="560" t="s">
        <v>198</v>
      </c>
      <c r="B25" s="560"/>
      <c r="C25" s="560"/>
      <c r="D25" s="560"/>
      <c r="E25" s="560"/>
      <c r="F25" s="560"/>
      <c r="G25" s="560"/>
      <c r="H25" s="560"/>
      <c r="I25" s="560"/>
      <c r="J25" s="560"/>
      <c r="K25" s="560"/>
      <c r="L25" s="560"/>
      <c r="M25" s="560"/>
    </row>
    <row r="26" spans="1:13" ht="98.25" customHeight="1">
      <c r="A26" s="497" t="str">
        <f>'WAG Menu'!D38</f>
        <v>Cheese &amp; Crackers</v>
      </c>
      <c r="B26" s="508" t="s">
        <v>185</v>
      </c>
      <c r="C26" s="504" t="s">
        <v>690</v>
      </c>
      <c r="D26" s="504"/>
      <c r="E26" s="504"/>
      <c r="F26" s="504"/>
      <c r="G26" s="504"/>
      <c r="H26" s="504"/>
      <c r="I26" s="504"/>
      <c r="J26" s="504"/>
      <c r="K26" s="504"/>
      <c r="L26" s="499">
        <f>SUM(F26:K26)</f>
        <v>0</v>
      </c>
      <c r="M26" s="476"/>
    </row>
    <row r="27" spans="1:13" ht="126.75" customHeight="1">
      <c r="A27" s="502" t="s">
        <v>1221</v>
      </c>
      <c r="B27" s="503" t="s">
        <v>391</v>
      </c>
      <c r="C27" s="504" t="s">
        <v>690</v>
      </c>
      <c r="D27" s="504"/>
      <c r="E27" s="509"/>
      <c r="F27" s="504"/>
      <c r="G27" s="504"/>
      <c r="H27" s="504"/>
      <c r="I27" s="504"/>
      <c r="J27" s="504"/>
      <c r="K27" s="504"/>
      <c r="L27" s="499">
        <f>SUM(F27:K27)</f>
        <v>0</v>
      </c>
      <c r="M27" s="476"/>
    </row>
    <row r="28" spans="1:13" ht="36">
      <c r="A28" s="502" t="s">
        <v>1222</v>
      </c>
      <c r="B28" s="503" t="s">
        <v>391</v>
      </c>
      <c r="C28" s="504" t="s">
        <v>690</v>
      </c>
      <c r="D28" s="504"/>
      <c r="E28" s="504"/>
      <c r="F28" s="504"/>
      <c r="G28" s="504"/>
      <c r="H28" s="504"/>
      <c r="I28" s="504"/>
      <c r="J28" s="504"/>
      <c r="K28" s="504"/>
      <c r="L28" s="499">
        <f>SUM(F28:K28)</f>
        <v>0</v>
      </c>
      <c r="M28" s="476"/>
    </row>
    <row r="29" spans="1:13" ht="36">
      <c r="A29" s="502" t="s">
        <v>1223</v>
      </c>
      <c r="B29" s="508" t="s">
        <v>185</v>
      </c>
      <c r="C29" s="504" t="s">
        <v>690</v>
      </c>
      <c r="D29" s="504"/>
      <c r="E29" s="504"/>
      <c r="F29" s="504"/>
      <c r="G29" s="504"/>
      <c r="H29" s="504"/>
      <c r="I29" s="504"/>
      <c r="J29" s="504"/>
      <c r="K29" s="504"/>
      <c r="L29" s="499"/>
      <c r="M29" s="476"/>
    </row>
    <row r="30" spans="1:13" ht="36">
      <c r="A30" s="502" t="s">
        <v>1224</v>
      </c>
      <c r="B30" s="503" t="s">
        <v>392</v>
      </c>
      <c r="C30" s="504" t="s">
        <v>690</v>
      </c>
      <c r="D30" s="504"/>
      <c r="E30" s="504"/>
      <c r="F30" s="504"/>
      <c r="G30" s="504"/>
      <c r="H30" s="504"/>
      <c r="I30" s="504"/>
      <c r="J30" s="504"/>
      <c r="K30" s="504"/>
      <c r="L30" s="499"/>
      <c r="M30" s="476"/>
    </row>
    <row r="31" spans="1:13" ht="36">
      <c r="A31" s="502" t="s">
        <v>1225</v>
      </c>
      <c r="B31" s="503" t="s">
        <v>392</v>
      </c>
      <c r="C31" s="504" t="s">
        <v>690</v>
      </c>
      <c r="D31" s="504"/>
      <c r="E31" s="504"/>
      <c r="F31" s="504"/>
      <c r="G31" s="504"/>
      <c r="H31" s="504"/>
      <c r="I31" s="504"/>
      <c r="J31" s="504"/>
      <c r="K31" s="504"/>
      <c r="L31" s="499"/>
      <c r="M31" s="476"/>
    </row>
    <row r="32" spans="1:13" ht="36">
      <c r="A32" s="502" t="s">
        <v>1226</v>
      </c>
      <c r="B32" s="508" t="s">
        <v>185</v>
      </c>
      <c r="C32" s="504" t="s">
        <v>690</v>
      </c>
      <c r="D32" s="504"/>
      <c r="E32" s="504"/>
      <c r="F32" s="504"/>
      <c r="G32" s="504"/>
      <c r="H32" s="504"/>
      <c r="I32" s="504"/>
      <c r="J32" s="504"/>
      <c r="K32" s="504"/>
      <c r="L32" s="499"/>
      <c r="M32" s="476"/>
    </row>
    <row r="33" spans="1:13" ht="36">
      <c r="A33" s="502" t="s">
        <v>1227</v>
      </c>
      <c r="B33" s="508" t="s">
        <v>185</v>
      </c>
      <c r="C33" s="504" t="s">
        <v>690</v>
      </c>
      <c r="D33" s="504"/>
      <c r="E33" s="504"/>
      <c r="F33" s="504"/>
      <c r="G33" s="504"/>
      <c r="H33" s="504"/>
      <c r="I33" s="504"/>
      <c r="J33" s="504"/>
      <c r="K33" s="504"/>
      <c r="L33" s="499"/>
      <c r="M33" s="476"/>
    </row>
    <row r="34" spans="1:13" ht="36">
      <c r="A34" s="502" t="s">
        <v>1228</v>
      </c>
      <c r="B34" s="503" t="s">
        <v>391</v>
      </c>
      <c r="C34" s="504" t="s">
        <v>690</v>
      </c>
      <c r="D34" s="504"/>
      <c r="E34" s="504"/>
      <c r="F34" s="504"/>
      <c r="G34" s="504"/>
      <c r="H34" s="504"/>
      <c r="I34" s="504"/>
      <c r="J34" s="504"/>
      <c r="K34" s="504"/>
      <c r="L34" s="499"/>
      <c r="M34" s="476"/>
    </row>
    <row r="35" spans="1:13" ht="18">
      <c r="A35" s="502"/>
      <c r="B35" s="508"/>
      <c r="C35" s="504"/>
      <c r="D35" s="504"/>
      <c r="E35" s="504"/>
      <c r="F35" s="504"/>
      <c r="G35" s="504"/>
      <c r="H35" s="504"/>
      <c r="I35" s="504"/>
      <c r="J35" s="504"/>
      <c r="K35" s="504"/>
      <c r="L35" s="499"/>
      <c r="M35" s="476"/>
    </row>
    <row r="36" spans="1:13" ht="18">
      <c r="A36" s="502"/>
      <c r="B36" s="508"/>
      <c r="C36" s="504"/>
      <c r="D36" s="504"/>
      <c r="E36" s="504"/>
      <c r="F36" s="504"/>
      <c r="G36" s="504"/>
      <c r="H36" s="504"/>
      <c r="I36" s="504"/>
      <c r="J36" s="504"/>
      <c r="K36" s="504"/>
      <c r="L36" s="499"/>
      <c r="M36" s="476"/>
    </row>
    <row r="37" spans="1:13" ht="18">
      <c r="A37" s="497" t="str">
        <f>'WAG Menu'!D39</f>
        <v>Milk 2%</v>
      </c>
      <c r="B37" s="508"/>
      <c r="C37" s="504"/>
      <c r="D37" s="504"/>
      <c r="E37" s="504"/>
      <c r="F37" s="504"/>
      <c r="G37" s="504"/>
      <c r="H37" s="504"/>
      <c r="I37" s="504"/>
      <c r="J37" s="504"/>
      <c r="K37" s="504"/>
      <c r="L37" s="499"/>
      <c r="M37" s="476"/>
    </row>
    <row r="38" spans="1:13" ht="18">
      <c r="A38" s="444" t="str">
        <f>'[6]WAG Menu'!$G$8</f>
        <v>Banana</v>
      </c>
      <c r="B38" s="392" t="s">
        <v>185</v>
      </c>
      <c r="C38" s="363"/>
      <c r="D38" s="504"/>
      <c r="E38" s="504"/>
      <c r="F38" s="504"/>
      <c r="G38" s="504"/>
      <c r="H38" s="504"/>
      <c r="I38" s="504"/>
      <c r="J38" s="504"/>
      <c r="K38" s="504"/>
      <c r="L38" s="499"/>
      <c r="M38" s="476"/>
    </row>
    <row r="39" spans="1:13" ht="36">
      <c r="A39" s="506" t="s">
        <v>283</v>
      </c>
      <c r="B39" s="358" t="s">
        <v>197</v>
      </c>
      <c r="C39" s="359" t="s">
        <v>611</v>
      </c>
      <c r="D39" s="504"/>
      <c r="E39" s="504"/>
      <c r="F39" s="504"/>
      <c r="G39" s="504"/>
      <c r="H39" s="504"/>
      <c r="I39" s="504"/>
      <c r="J39" s="504"/>
      <c r="K39" s="504"/>
      <c r="L39" s="499"/>
      <c r="M39" s="476"/>
    </row>
    <row r="40" spans="1:13" ht="36">
      <c r="A40" s="444" t="str">
        <f>'[6]WAG Menu'!$E$8</f>
        <v>Mandarin Oranges</v>
      </c>
      <c r="B40" s="396" t="s">
        <v>18</v>
      </c>
      <c r="C40" s="377" t="s">
        <v>646</v>
      </c>
      <c r="D40" s="504"/>
      <c r="E40" s="504"/>
      <c r="F40" s="504"/>
      <c r="G40" s="504"/>
      <c r="H40" s="504"/>
      <c r="I40" s="504"/>
      <c r="J40" s="504"/>
      <c r="K40" s="504"/>
      <c r="L40" s="499"/>
      <c r="M40" s="476"/>
    </row>
    <row r="41" spans="1:13" ht="36">
      <c r="A41" s="500" t="s">
        <v>293</v>
      </c>
      <c r="B41" s="396" t="s">
        <v>18</v>
      </c>
      <c r="C41" s="397" t="s">
        <v>609</v>
      </c>
      <c r="D41" s="504"/>
      <c r="E41" s="504"/>
      <c r="F41" s="504"/>
      <c r="G41" s="504"/>
      <c r="H41" s="504"/>
      <c r="I41" s="504"/>
      <c r="J41" s="504"/>
      <c r="K41" s="504"/>
      <c r="L41" s="499"/>
      <c r="M41" s="476"/>
    </row>
    <row r="42" spans="1:13" ht="41.25" customHeight="1">
      <c r="A42" s="500" t="s">
        <v>1220</v>
      </c>
      <c r="B42" s="503" t="s">
        <v>120</v>
      </c>
      <c r="C42" s="504"/>
      <c r="D42" s="504"/>
      <c r="E42" s="504"/>
      <c r="F42" s="504"/>
      <c r="G42" s="504"/>
      <c r="H42" s="504"/>
      <c r="I42" s="504"/>
      <c r="J42" s="504"/>
      <c r="K42" s="504"/>
      <c r="L42" s="499"/>
      <c r="M42" s="476"/>
    </row>
    <row r="43" spans="1:13" ht="18">
      <c r="A43" s="500"/>
      <c r="B43" s="503"/>
      <c r="C43" s="504"/>
      <c r="D43" s="504"/>
      <c r="E43" s="504"/>
      <c r="F43" s="504"/>
      <c r="G43" s="504"/>
      <c r="H43" s="504"/>
      <c r="I43" s="504"/>
      <c r="J43" s="504"/>
      <c r="K43" s="504"/>
      <c r="L43" s="499"/>
      <c r="M43" s="476"/>
    </row>
    <row r="44" spans="1:13" ht="18">
      <c r="A44" s="497" t="e">
        <f>'WAG Menu'!#REF!</f>
        <v>#REF!</v>
      </c>
      <c r="B44" s="503" t="s">
        <v>89</v>
      </c>
      <c r="C44" s="503" t="s">
        <v>584</v>
      </c>
      <c r="D44" s="504"/>
      <c r="E44" s="504"/>
      <c r="F44" s="504"/>
      <c r="G44" s="504"/>
      <c r="H44" s="504"/>
      <c r="I44" s="504"/>
      <c r="J44" s="504"/>
      <c r="K44" s="504"/>
      <c r="L44" s="499"/>
      <c r="M44" s="476"/>
    </row>
    <row r="45" spans="1:13" ht="36">
      <c r="A45" s="502" t="s">
        <v>849</v>
      </c>
      <c r="B45" s="503" t="s">
        <v>89</v>
      </c>
      <c r="C45" s="503" t="s">
        <v>685</v>
      </c>
      <c r="D45" s="504"/>
      <c r="E45" s="504"/>
      <c r="F45" s="504"/>
      <c r="G45" s="504"/>
      <c r="H45" s="504"/>
      <c r="I45" s="504"/>
      <c r="J45" s="504"/>
      <c r="K45" s="504"/>
      <c r="L45" s="499"/>
      <c r="M45" s="476"/>
    </row>
    <row r="46" spans="1:13" ht="18">
      <c r="A46" s="443"/>
      <c r="B46" s="459"/>
      <c r="C46" s="504"/>
      <c r="D46" s="504"/>
      <c r="E46" s="504"/>
      <c r="F46" s="504"/>
      <c r="G46" s="504"/>
      <c r="H46" s="504"/>
      <c r="I46" s="504"/>
      <c r="J46" s="504"/>
      <c r="K46" s="504"/>
      <c r="L46" s="499"/>
      <c r="M46" s="476"/>
    </row>
    <row r="47" spans="1:13" ht="18">
      <c r="A47" s="497" t="s">
        <v>1230</v>
      </c>
      <c r="B47" s="503" t="s">
        <v>89</v>
      </c>
      <c r="C47" s="503"/>
      <c r="D47" s="504"/>
      <c r="E47" s="504"/>
      <c r="F47" s="504"/>
      <c r="G47" s="504"/>
      <c r="H47" s="504"/>
      <c r="I47" s="504"/>
      <c r="J47" s="504"/>
      <c r="K47" s="504"/>
      <c r="L47" s="499">
        <f>SUM(F47:K47)</f>
        <v>0</v>
      </c>
      <c r="M47" s="476"/>
    </row>
    <row r="48" spans="1:13" ht="18">
      <c r="A48" s="478"/>
      <c r="B48" s="503"/>
      <c r="C48" s="503"/>
      <c r="D48" s="504"/>
      <c r="E48" s="504"/>
      <c r="F48" s="504"/>
      <c r="G48" s="504"/>
      <c r="H48" s="504"/>
      <c r="I48" s="504"/>
      <c r="J48" s="504"/>
      <c r="K48" s="504"/>
      <c r="L48" s="499">
        <f>SUM(F48:K48)</f>
        <v>0</v>
      </c>
      <c r="M48" s="476"/>
    </row>
    <row r="49" spans="1:13" ht="30.75" customHeight="1">
      <c r="A49" s="478"/>
      <c r="B49" s="503"/>
      <c r="C49" s="503"/>
      <c r="D49" s="504"/>
      <c r="E49" s="504"/>
      <c r="F49" s="504"/>
      <c r="G49" s="504"/>
      <c r="H49" s="504"/>
      <c r="I49" s="504"/>
      <c r="J49" s="504"/>
      <c r="K49" s="504"/>
      <c r="L49" s="499">
        <f>SUM(F49:K49)</f>
        <v>0</v>
      </c>
      <c r="M49" s="476"/>
    </row>
    <row r="50" spans="1:13" ht="22.5">
      <c r="A50" s="495" t="s">
        <v>199</v>
      </c>
      <c r="B50" s="481"/>
      <c r="C50" s="481"/>
      <c r="D50" s="481"/>
      <c r="E50" s="481"/>
      <c r="F50" s="481"/>
      <c r="G50" s="481"/>
      <c r="H50" s="481"/>
      <c r="I50" s="481"/>
      <c r="J50" s="481"/>
      <c r="K50" s="481"/>
      <c r="L50" s="481"/>
      <c r="M50" s="481"/>
    </row>
    <row r="51" spans="1:13" ht="31.5">
      <c r="A51" s="478" t="s">
        <v>200</v>
      </c>
      <c r="B51" s="479" t="s">
        <v>205</v>
      </c>
      <c r="C51" s="479"/>
      <c r="D51" s="476" t="s">
        <v>201</v>
      </c>
      <c r="E51" s="476" t="s">
        <v>202</v>
      </c>
      <c r="F51" s="476" t="s">
        <v>203</v>
      </c>
      <c r="G51" s="504"/>
      <c r="H51" s="504"/>
      <c r="I51" s="504"/>
      <c r="J51" s="504"/>
      <c r="K51" s="504"/>
      <c r="L51" s="504"/>
      <c r="M51" s="504"/>
    </row>
    <row r="52" spans="1:13" ht="18">
      <c r="A52" s="478"/>
      <c r="B52" s="504"/>
      <c r="C52" s="504"/>
      <c r="D52" s="504"/>
      <c r="E52" s="504"/>
      <c r="F52" s="504"/>
      <c r="G52" s="504"/>
      <c r="H52" s="504"/>
      <c r="I52" s="504"/>
      <c r="J52" s="504"/>
      <c r="K52" s="504"/>
      <c r="L52" s="504"/>
      <c r="M52" s="504"/>
    </row>
    <row r="53" spans="1:13" ht="18">
      <c r="A53" s="480"/>
      <c r="B53" s="476"/>
      <c r="C53" s="476"/>
      <c r="D53" s="476"/>
      <c r="E53" s="476"/>
      <c r="F53" s="476"/>
      <c r="G53" s="504"/>
      <c r="H53" s="504"/>
      <c r="I53" s="504"/>
      <c r="J53" s="504"/>
      <c r="K53" s="504"/>
      <c r="L53" s="504"/>
      <c r="M53" s="504"/>
    </row>
    <row r="54" spans="1:13" ht="18">
      <c r="A54" s="480"/>
      <c r="B54" s="504"/>
      <c r="C54" s="504"/>
      <c r="D54" s="504"/>
      <c r="E54" s="504"/>
      <c r="F54" s="504"/>
      <c r="G54" s="504"/>
      <c r="H54" s="504"/>
      <c r="I54" s="504"/>
      <c r="J54" s="504"/>
      <c r="K54" s="504"/>
      <c r="L54" s="504"/>
      <c r="M54" s="504"/>
    </row>
    <row r="55" spans="1:13" ht="18">
      <c r="A55" s="480"/>
      <c r="B55" s="504"/>
      <c r="C55" s="504"/>
      <c r="D55" s="504"/>
      <c r="E55" s="504"/>
      <c r="F55" s="504"/>
      <c r="G55" s="504"/>
      <c r="H55" s="504"/>
      <c r="I55" s="504"/>
      <c r="J55" s="504"/>
      <c r="K55" s="504"/>
      <c r="L55" s="504"/>
      <c r="M55" s="504"/>
    </row>
    <row r="56" spans="1:13" ht="31.5">
      <c r="A56" s="478" t="s">
        <v>204</v>
      </c>
      <c r="B56" s="479" t="s">
        <v>205</v>
      </c>
      <c r="C56" s="504"/>
      <c r="D56" s="476" t="s">
        <v>201</v>
      </c>
      <c r="E56" s="476" t="s">
        <v>202</v>
      </c>
      <c r="F56" s="476" t="s">
        <v>203</v>
      </c>
      <c r="G56" s="504"/>
      <c r="H56" s="504"/>
      <c r="I56" s="504"/>
      <c r="J56" s="504"/>
      <c r="K56" s="504"/>
      <c r="L56" s="504"/>
      <c r="M56" s="504"/>
    </row>
    <row r="57" spans="1:13" ht="18">
      <c r="A57" s="478"/>
      <c r="B57" s="504"/>
      <c r="C57" s="504"/>
      <c r="D57" s="504"/>
      <c r="E57" s="504"/>
      <c r="F57" s="504"/>
      <c r="G57" s="504"/>
      <c r="H57" s="504"/>
      <c r="I57" s="504"/>
      <c r="J57" s="504"/>
      <c r="K57" s="504"/>
      <c r="L57" s="504"/>
      <c r="M57" s="504"/>
    </row>
    <row r="58" spans="1:13" ht="18">
      <c r="A58" s="480"/>
      <c r="B58" s="504"/>
      <c r="C58" s="504"/>
      <c r="D58" s="504"/>
      <c r="E58" s="504"/>
      <c r="F58" s="504"/>
      <c r="G58" s="504"/>
      <c r="H58" s="504"/>
      <c r="I58" s="504"/>
      <c r="J58" s="504"/>
      <c r="K58" s="504"/>
      <c r="L58" s="504"/>
      <c r="M58" s="504"/>
    </row>
    <row r="59" spans="1:13" ht="31.5">
      <c r="A59" s="478" t="s">
        <v>206</v>
      </c>
      <c r="B59" s="479" t="s">
        <v>205</v>
      </c>
      <c r="C59" s="504"/>
      <c r="D59" s="476" t="s">
        <v>201</v>
      </c>
      <c r="E59" s="476" t="s">
        <v>202</v>
      </c>
      <c r="F59" s="476" t="s">
        <v>203</v>
      </c>
      <c r="G59" s="504"/>
      <c r="H59" s="504"/>
      <c r="I59" s="504"/>
      <c r="J59" s="504"/>
      <c r="K59" s="504"/>
      <c r="L59" s="504"/>
      <c r="M59" s="504"/>
    </row>
    <row r="60" spans="1:13" ht="18">
      <c r="A60" s="480"/>
      <c r="B60" s="504"/>
      <c r="C60" s="504"/>
      <c r="D60" s="504"/>
      <c r="E60" s="504"/>
      <c r="F60" s="504"/>
      <c r="G60" s="504"/>
      <c r="H60" s="504"/>
      <c r="I60" s="504"/>
      <c r="J60" s="504"/>
      <c r="K60" s="504"/>
      <c r="L60" s="504"/>
      <c r="M60" s="504"/>
    </row>
    <row r="61" spans="1:13" ht="18">
      <c r="A61" s="480"/>
      <c r="B61" s="476"/>
      <c r="C61" s="476"/>
      <c r="D61" s="476"/>
      <c r="E61" s="476"/>
      <c r="F61" s="476"/>
      <c r="G61" s="504"/>
      <c r="H61" s="504"/>
      <c r="I61" s="504"/>
      <c r="J61" s="504"/>
      <c r="K61" s="504"/>
      <c r="L61" s="504"/>
      <c r="M61" s="504"/>
    </row>
  </sheetData>
  <sheetProtection formatCells="0" formatColumns="0" formatRows="0" insertColumns="0" insertRows="0" insertHyperlinks="0" deleteColumns="0" deleteRows="0" selectLockedCells="1"/>
  <mergeCells count="3">
    <mergeCell ref="A4:M4"/>
    <mergeCell ref="A7:M7"/>
    <mergeCell ref="A25:M25"/>
  </mergeCells>
  <printOptions horizontalCentered="1"/>
  <pageMargins left="0.5" right="0.5" top="0.5" bottom="0.6" header="0.5" footer="0.4"/>
  <pageSetup horizontalDpi="300" verticalDpi="300" orientation="portrait" scale="48" r:id="rId2"/>
  <headerFooter alignWithMargins="0">
    <oddFooter>&amp;L&amp;8&amp;Z&amp;F\&amp;A&amp;R&amp;9&amp;G
&amp;D - &amp;T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1"/>
  </sheetPr>
  <dimension ref="A1:M51"/>
  <sheetViews>
    <sheetView view="pageBreakPreview" zoomScale="84" zoomScaleNormal="80" zoomScaleSheetLayoutView="84" zoomScalePageLayoutView="0" workbookViewId="0" topLeftCell="A1">
      <pane ySplit="3" topLeftCell="A23" activePane="bottomLeft" state="frozen"/>
      <selection pane="topLeft" activeCell="E5" sqref="E5"/>
      <selection pane="bottomLeft" activeCell="A36" sqref="A36"/>
    </sheetView>
  </sheetViews>
  <sheetFormatPr defaultColWidth="9.28125" defaultRowHeight="12.75"/>
  <cols>
    <col min="1" max="1" width="33.7109375" style="466" customWidth="1"/>
    <col min="2" max="2" width="18.28125" style="467" customWidth="1"/>
    <col min="3" max="3" width="13.7109375" style="467" customWidth="1"/>
    <col min="4" max="4" width="15.00390625" style="466" customWidth="1"/>
    <col min="5" max="5" width="10.7109375" style="466" customWidth="1"/>
    <col min="6" max="11" width="9.28125" style="466" customWidth="1"/>
    <col min="12" max="12" width="10.7109375" style="466" customWidth="1"/>
    <col min="13" max="13" width="13.7109375" style="466" customWidth="1"/>
    <col min="14" max="16384" width="9.28125" style="466" customWidth="1"/>
  </cols>
  <sheetData>
    <row r="1" spans="1:3" ht="12.75" customHeight="1">
      <c r="A1" s="468"/>
      <c r="C1" s="520"/>
    </row>
    <row r="2" spans="1:13" ht="36.75" customHeight="1">
      <c r="A2" s="483" t="s">
        <v>288</v>
      </c>
      <c r="B2" s="416"/>
      <c r="C2" s="416" t="s">
        <v>1040</v>
      </c>
      <c r="D2" s="472"/>
      <c r="E2" s="472"/>
      <c r="F2" s="472"/>
      <c r="G2" s="472"/>
      <c r="H2" s="472"/>
      <c r="I2" s="472"/>
      <c r="J2" s="472"/>
      <c r="K2" s="472"/>
      <c r="L2" s="471"/>
      <c r="M2" s="473"/>
    </row>
    <row r="3" spans="1:13" ht="48.75" customHeight="1">
      <c r="A3" s="474" t="s">
        <v>191</v>
      </c>
      <c r="B3" s="474" t="s">
        <v>192</v>
      </c>
      <c r="C3" s="501" t="s">
        <v>501</v>
      </c>
      <c r="D3" s="501" t="s">
        <v>242</v>
      </c>
      <c r="E3" s="501" t="s">
        <v>243</v>
      </c>
      <c r="F3" s="454" t="str">
        <f>'[5]NOTES'!E5</f>
        <v>A</v>
      </c>
      <c r="G3" s="454" t="str">
        <f>'[5]NOTES'!F5</f>
        <v>B</v>
      </c>
      <c r="H3" s="454" t="str">
        <f>'[5]NOTES'!G5</f>
        <v>C</v>
      </c>
      <c r="I3" s="454" t="str">
        <f>'[5]NOTES'!H5</f>
        <v>D</v>
      </c>
      <c r="J3" s="454" t="str">
        <f>'[5]NOTES'!I5</f>
        <v>E</v>
      </c>
      <c r="K3" s="454" t="str">
        <f>'[5]NOTES'!J5</f>
        <v>F</v>
      </c>
      <c r="L3" s="474" t="s">
        <v>193</v>
      </c>
      <c r="M3" s="474" t="s">
        <v>194</v>
      </c>
    </row>
    <row r="4" spans="1:13" ht="22.5">
      <c r="A4" s="560" t="s">
        <v>195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</row>
    <row r="5" spans="1:13" ht="18">
      <c r="A5" s="497" t="str">
        <f>'WAG Menu'!E14</f>
        <v>Cranberry Juice</v>
      </c>
      <c r="B5" s="503" t="s">
        <v>89</v>
      </c>
      <c r="C5" s="503" t="s">
        <v>584</v>
      </c>
      <c r="D5" s="476"/>
      <c r="E5" s="476"/>
      <c r="F5" s="476"/>
      <c r="G5" s="476"/>
      <c r="H5" s="476"/>
      <c r="I5" s="476"/>
      <c r="J5" s="476"/>
      <c r="K5" s="476"/>
      <c r="L5" s="499">
        <f>SUM(F5:K5)</f>
        <v>0</v>
      </c>
      <c r="M5" s="476"/>
    </row>
    <row r="6" spans="1:13" ht="18">
      <c r="A6" s="478"/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499">
        <f>SUM(F6:K6)</f>
        <v>0</v>
      </c>
      <c r="M6" s="476"/>
    </row>
    <row r="7" spans="1:13" ht="18">
      <c r="A7" s="478"/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499">
        <f>SUM(F7:K7)</f>
        <v>0</v>
      </c>
      <c r="M7" s="476"/>
    </row>
    <row r="8" spans="1:13" ht="22.5">
      <c r="A8" s="560" t="s">
        <v>196</v>
      </c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</row>
    <row r="9" spans="1:13" ht="36">
      <c r="A9" s="497" t="str">
        <f>'WAG Menu'!E25</f>
        <v>Grape Drink</v>
      </c>
      <c r="B9" s="503" t="s">
        <v>89</v>
      </c>
      <c r="C9" s="503" t="s">
        <v>685</v>
      </c>
      <c r="D9" s="504"/>
      <c r="E9" s="504"/>
      <c r="F9" s="504"/>
      <c r="G9" s="504"/>
      <c r="H9" s="504"/>
      <c r="I9" s="504"/>
      <c r="J9" s="504"/>
      <c r="K9" s="504"/>
      <c r="L9" s="499">
        <f aca="true" t="shared" si="0" ref="L9:L21">SUM(F9:K9)</f>
        <v>0</v>
      </c>
      <c r="M9" s="476"/>
    </row>
    <row r="10" spans="1:13" ht="18">
      <c r="A10" s="502"/>
      <c r="B10" s="503"/>
      <c r="C10" s="503"/>
      <c r="D10" s="504"/>
      <c r="E10" s="504"/>
      <c r="F10" s="504"/>
      <c r="G10" s="504"/>
      <c r="H10" s="504"/>
      <c r="I10" s="504"/>
      <c r="J10" s="504"/>
      <c r="K10" s="504"/>
      <c r="L10" s="499">
        <f t="shared" si="0"/>
        <v>0</v>
      </c>
      <c r="M10" s="476"/>
    </row>
    <row r="11" spans="1:13" ht="39" customHeight="1">
      <c r="A11" s="497" t="str">
        <f>'WAG Menu'!E26</f>
        <v>Fruit Cup</v>
      </c>
      <c r="B11" s="503" t="s">
        <v>120</v>
      </c>
      <c r="C11" s="503"/>
      <c r="D11" s="504"/>
      <c r="E11" s="509"/>
      <c r="F11" s="504"/>
      <c r="G11" s="504"/>
      <c r="H11" s="504"/>
      <c r="I11" s="504"/>
      <c r="J11" s="504"/>
      <c r="K11" s="504"/>
      <c r="L11" s="499">
        <f t="shared" si="0"/>
        <v>0</v>
      </c>
      <c r="M11" s="476"/>
    </row>
    <row r="12" spans="1:13" ht="54">
      <c r="A12" s="478" t="s">
        <v>578</v>
      </c>
      <c r="B12" s="503" t="s">
        <v>197</v>
      </c>
      <c r="C12" s="504" t="s">
        <v>850</v>
      </c>
      <c r="D12" s="504"/>
      <c r="E12" s="504"/>
      <c r="F12" s="504"/>
      <c r="G12" s="504"/>
      <c r="H12" s="504"/>
      <c r="I12" s="504"/>
      <c r="J12" s="504"/>
      <c r="K12" s="504"/>
      <c r="L12" s="499">
        <f t="shared" si="0"/>
        <v>0</v>
      </c>
      <c r="M12" s="476"/>
    </row>
    <row r="13" spans="1:13" ht="27" customHeight="1">
      <c r="A13" s="478" t="s">
        <v>184</v>
      </c>
      <c r="B13" s="508" t="s">
        <v>265</v>
      </c>
      <c r="C13" s="503"/>
      <c r="D13" s="504"/>
      <c r="E13" s="504"/>
      <c r="F13" s="504"/>
      <c r="G13" s="504"/>
      <c r="H13" s="504"/>
      <c r="I13" s="504"/>
      <c r="J13" s="504"/>
      <c r="K13" s="504"/>
      <c r="L13" s="499">
        <f t="shared" si="0"/>
        <v>0</v>
      </c>
      <c r="M13" s="476"/>
    </row>
    <row r="14" spans="1:13" ht="18">
      <c r="A14" s="478"/>
      <c r="B14" s="503"/>
      <c r="C14" s="504"/>
      <c r="D14" s="504"/>
      <c r="E14" s="504"/>
      <c r="F14" s="504"/>
      <c r="G14" s="504"/>
      <c r="H14" s="504"/>
      <c r="I14" s="504"/>
      <c r="J14" s="504"/>
      <c r="K14" s="504"/>
      <c r="L14" s="499"/>
      <c r="M14" s="476"/>
    </row>
    <row r="15" spans="1:13" ht="18">
      <c r="A15" s="497" t="e">
        <f>'WAG Menu'!#REF!</f>
        <v>#REF!</v>
      </c>
      <c r="B15" s="504"/>
      <c r="C15" s="504"/>
      <c r="D15" s="504"/>
      <c r="E15" s="504"/>
      <c r="F15" s="504"/>
      <c r="G15" s="504"/>
      <c r="H15" s="504"/>
      <c r="I15" s="504"/>
      <c r="J15" s="504"/>
      <c r="K15" s="504"/>
      <c r="L15" s="499"/>
      <c r="M15" s="476"/>
    </row>
    <row r="16" spans="1:13" ht="18">
      <c r="A16" s="444" t="str">
        <f>'[6]WAG Menu'!$G$8</f>
        <v>Banana</v>
      </c>
      <c r="B16" s="392" t="s">
        <v>185</v>
      </c>
      <c r="C16" s="363"/>
      <c r="D16" s="504"/>
      <c r="E16" s="504"/>
      <c r="F16" s="504"/>
      <c r="G16" s="504"/>
      <c r="H16" s="504"/>
      <c r="I16" s="504"/>
      <c r="J16" s="504"/>
      <c r="K16" s="504"/>
      <c r="L16" s="499"/>
      <c r="M16" s="476"/>
    </row>
    <row r="17" spans="1:13" ht="18">
      <c r="A17" s="506" t="s">
        <v>283</v>
      </c>
      <c r="B17" s="358" t="s">
        <v>197</v>
      </c>
      <c r="C17" s="359" t="s">
        <v>611</v>
      </c>
      <c r="D17" s="504"/>
      <c r="E17" s="504"/>
      <c r="F17" s="504"/>
      <c r="G17" s="504"/>
      <c r="H17" s="504"/>
      <c r="I17" s="504"/>
      <c r="J17" s="504"/>
      <c r="K17" s="504"/>
      <c r="L17" s="499"/>
      <c r="M17" s="476"/>
    </row>
    <row r="18" spans="1:13" ht="18">
      <c r="A18" s="444" t="str">
        <f>'[6]WAG Menu'!$E$8</f>
        <v>Mandarin Oranges</v>
      </c>
      <c r="B18" s="396" t="s">
        <v>18</v>
      </c>
      <c r="C18" s="377" t="s">
        <v>646</v>
      </c>
      <c r="D18" s="504"/>
      <c r="E18" s="504"/>
      <c r="F18" s="504"/>
      <c r="G18" s="504"/>
      <c r="H18" s="504"/>
      <c r="I18" s="504"/>
      <c r="J18" s="504"/>
      <c r="K18" s="504"/>
      <c r="L18" s="499"/>
      <c r="M18" s="476"/>
    </row>
    <row r="19" spans="1:13" ht="18">
      <c r="A19" s="500" t="s">
        <v>293</v>
      </c>
      <c r="B19" s="396" t="s">
        <v>18</v>
      </c>
      <c r="C19" s="397" t="s">
        <v>609</v>
      </c>
      <c r="D19" s="504"/>
      <c r="E19" s="504"/>
      <c r="F19" s="504"/>
      <c r="G19" s="504"/>
      <c r="H19" s="504"/>
      <c r="I19" s="504"/>
      <c r="J19" s="504"/>
      <c r="K19" s="504"/>
      <c r="L19" s="499"/>
      <c r="M19" s="476"/>
    </row>
    <row r="20" spans="1:13" ht="36">
      <c r="A20" s="500" t="s">
        <v>1220</v>
      </c>
      <c r="B20" s="503" t="s">
        <v>120</v>
      </c>
      <c r="C20" s="504"/>
      <c r="D20" s="504"/>
      <c r="E20" s="504"/>
      <c r="F20" s="504"/>
      <c r="G20" s="504"/>
      <c r="H20" s="504"/>
      <c r="I20" s="504"/>
      <c r="J20" s="504"/>
      <c r="K20" s="504"/>
      <c r="L20" s="499"/>
      <c r="M20" s="476"/>
    </row>
    <row r="21" spans="1:13" ht="18">
      <c r="A21" s="478"/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499">
        <f t="shared" si="0"/>
        <v>0</v>
      </c>
      <c r="M21" s="476"/>
    </row>
    <row r="22" spans="1:13" ht="22.5">
      <c r="A22" s="560" t="s">
        <v>198</v>
      </c>
      <c r="B22" s="560"/>
      <c r="C22" s="560"/>
      <c r="D22" s="560"/>
      <c r="E22" s="560"/>
      <c r="F22" s="560"/>
      <c r="G22" s="560"/>
      <c r="H22" s="560"/>
      <c r="I22" s="560"/>
      <c r="J22" s="560"/>
      <c r="K22" s="560"/>
      <c r="L22" s="560"/>
      <c r="M22" s="560"/>
    </row>
    <row r="23" spans="1:13" ht="36">
      <c r="A23" s="497" t="str">
        <f>'WAG Menu'!E38</f>
        <v>Peanut Butter &amp; Jam Sandwich</v>
      </c>
      <c r="B23" s="508" t="s">
        <v>1282</v>
      </c>
      <c r="C23" s="504" t="s">
        <v>1283</v>
      </c>
      <c r="D23" s="503"/>
      <c r="E23" s="504"/>
      <c r="F23" s="504"/>
      <c r="G23" s="504"/>
      <c r="H23" s="504"/>
      <c r="I23" s="504"/>
      <c r="J23" s="504"/>
      <c r="K23" s="504"/>
      <c r="L23" s="499">
        <f>SUM(F23:K23)</f>
        <v>0</v>
      </c>
      <c r="M23" s="476"/>
    </row>
    <row r="24" spans="1:13" ht="36">
      <c r="A24" s="502" t="s">
        <v>846</v>
      </c>
      <c r="B24" s="508" t="s">
        <v>185</v>
      </c>
      <c r="C24" s="504" t="s">
        <v>690</v>
      </c>
      <c r="D24" s="502"/>
      <c r="E24" s="498"/>
      <c r="F24" s="504"/>
      <c r="G24" s="504"/>
      <c r="H24" s="504"/>
      <c r="I24" s="504"/>
      <c r="J24" s="504"/>
      <c r="K24" s="504"/>
      <c r="L24" s="499">
        <f>SUM(F24:K24)</f>
        <v>0</v>
      </c>
      <c r="M24" s="476"/>
    </row>
    <row r="25" spans="1:13" ht="54">
      <c r="A25" s="502" t="s">
        <v>847</v>
      </c>
      <c r="B25" s="503" t="s">
        <v>392</v>
      </c>
      <c r="C25" s="504" t="s">
        <v>690</v>
      </c>
      <c r="D25" s="504"/>
      <c r="E25" s="504"/>
      <c r="F25" s="504"/>
      <c r="G25" s="504"/>
      <c r="H25" s="504"/>
      <c r="I25" s="504"/>
      <c r="J25" s="504"/>
      <c r="K25" s="504"/>
      <c r="L25" s="499">
        <f>SUM(F25:K25)</f>
        <v>0</v>
      </c>
      <c r="M25" s="476"/>
    </row>
    <row r="26" spans="1:13" ht="54">
      <c r="A26" s="502" t="s">
        <v>848</v>
      </c>
      <c r="B26" s="508" t="s">
        <v>185</v>
      </c>
      <c r="C26" s="503"/>
      <c r="D26" s="504"/>
      <c r="E26" s="504"/>
      <c r="F26" s="504"/>
      <c r="G26" s="504"/>
      <c r="H26" s="504"/>
      <c r="I26" s="504"/>
      <c r="J26" s="504"/>
      <c r="K26" s="504"/>
      <c r="L26" s="499">
        <f>SUM(F26:K26)</f>
        <v>0</v>
      </c>
      <c r="M26" s="476"/>
    </row>
    <row r="27" spans="1:13" ht="18">
      <c r="A27" s="502"/>
      <c r="B27" s="508"/>
      <c r="C27" s="503"/>
      <c r="D27" s="504"/>
      <c r="E27" s="504"/>
      <c r="F27" s="504"/>
      <c r="G27" s="504"/>
      <c r="H27" s="504"/>
      <c r="I27" s="504"/>
      <c r="J27" s="504"/>
      <c r="K27" s="504"/>
      <c r="L27" s="499"/>
      <c r="M27" s="476"/>
    </row>
    <row r="28" spans="1:13" ht="18">
      <c r="A28" s="497" t="str">
        <f>'WAG Menu'!E39</f>
        <v>Milk 2%</v>
      </c>
      <c r="B28" s="508"/>
      <c r="C28" s="504"/>
      <c r="D28" s="504"/>
      <c r="E28" s="504"/>
      <c r="F28" s="504"/>
      <c r="G28" s="504"/>
      <c r="H28" s="504"/>
      <c r="I28" s="504"/>
      <c r="J28" s="504"/>
      <c r="K28" s="504"/>
      <c r="L28" s="499"/>
      <c r="M28" s="476"/>
    </row>
    <row r="29" spans="1:13" ht="18">
      <c r="A29" s="444" t="str">
        <f>'[6]WAG Menu'!$G$8</f>
        <v>Banana</v>
      </c>
      <c r="B29" s="392" t="s">
        <v>185</v>
      </c>
      <c r="C29" s="363"/>
      <c r="D29" s="504"/>
      <c r="E29" s="504"/>
      <c r="F29" s="504"/>
      <c r="G29" s="504"/>
      <c r="H29" s="504"/>
      <c r="I29" s="504"/>
      <c r="J29" s="504"/>
      <c r="K29" s="504"/>
      <c r="L29" s="499"/>
      <c r="M29" s="476"/>
    </row>
    <row r="30" spans="1:13" ht="18">
      <c r="A30" s="506" t="s">
        <v>283</v>
      </c>
      <c r="B30" s="358" t="s">
        <v>197</v>
      </c>
      <c r="C30" s="359" t="s">
        <v>611</v>
      </c>
      <c r="D30" s="504"/>
      <c r="E30" s="504"/>
      <c r="F30" s="504"/>
      <c r="G30" s="504"/>
      <c r="H30" s="504"/>
      <c r="I30" s="504"/>
      <c r="J30" s="504"/>
      <c r="K30" s="504"/>
      <c r="L30" s="499"/>
      <c r="M30" s="476"/>
    </row>
    <row r="31" spans="1:13" ht="18">
      <c r="A31" s="444" t="str">
        <f>'[6]WAG Menu'!$E$8</f>
        <v>Mandarin Oranges</v>
      </c>
      <c r="B31" s="396" t="s">
        <v>18</v>
      </c>
      <c r="C31" s="377" t="s">
        <v>646</v>
      </c>
      <c r="D31" s="504"/>
      <c r="E31" s="504"/>
      <c r="F31" s="504"/>
      <c r="G31" s="504"/>
      <c r="H31" s="504"/>
      <c r="I31" s="504"/>
      <c r="J31" s="504"/>
      <c r="K31" s="504"/>
      <c r="L31" s="499"/>
      <c r="M31" s="476"/>
    </row>
    <row r="32" spans="1:13" ht="18">
      <c r="A32" s="500" t="s">
        <v>293</v>
      </c>
      <c r="B32" s="396" t="s">
        <v>18</v>
      </c>
      <c r="C32" s="397" t="s">
        <v>609</v>
      </c>
      <c r="D32" s="504"/>
      <c r="E32" s="504"/>
      <c r="F32" s="504"/>
      <c r="G32" s="504"/>
      <c r="H32" s="504"/>
      <c r="I32" s="504"/>
      <c r="J32" s="504"/>
      <c r="K32" s="504"/>
      <c r="L32" s="499"/>
      <c r="M32" s="476"/>
    </row>
    <row r="33" spans="1:13" ht="36">
      <c r="A33" s="500" t="s">
        <v>1220</v>
      </c>
      <c r="B33" s="503" t="s">
        <v>120</v>
      </c>
      <c r="C33" s="504"/>
      <c r="D33" s="504"/>
      <c r="E33" s="504"/>
      <c r="F33" s="504"/>
      <c r="G33" s="504"/>
      <c r="H33" s="504"/>
      <c r="I33" s="504"/>
      <c r="J33" s="504"/>
      <c r="K33" s="504"/>
      <c r="L33" s="499"/>
      <c r="M33" s="476"/>
    </row>
    <row r="34" spans="1:13" ht="18">
      <c r="A34" s="500"/>
      <c r="B34" s="503"/>
      <c r="C34" s="504"/>
      <c r="D34" s="504"/>
      <c r="E34" s="504"/>
      <c r="F34" s="504"/>
      <c r="G34" s="504"/>
      <c r="H34" s="504"/>
      <c r="I34" s="504"/>
      <c r="J34" s="504"/>
      <c r="K34" s="504"/>
      <c r="L34" s="499"/>
      <c r="M34" s="476"/>
    </row>
    <row r="35" spans="1:13" ht="18">
      <c r="A35" s="497" t="e">
        <f>'WAG Menu'!#REF!</f>
        <v>#REF!</v>
      </c>
      <c r="B35" s="503" t="s">
        <v>89</v>
      </c>
      <c r="C35" s="503" t="s">
        <v>584</v>
      </c>
      <c r="D35" s="504"/>
      <c r="E35" s="504"/>
      <c r="F35" s="504"/>
      <c r="G35" s="504"/>
      <c r="H35" s="504"/>
      <c r="I35" s="504"/>
      <c r="J35" s="504"/>
      <c r="K35" s="504"/>
      <c r="L35" s="499"/>
      <c r="M35" s="476"/>
    </row>
    <row r="36" spans="1:13" ht="36">
      <c r="A36" s="502" t="s">
        <v>1278</v>
      </c>
      <c r="B36" s="503" t="s">
        <v>89</v>
      </c>
      <c r="C36" s="503" t="s">
        <v>685</v>
      </c>
      <c r="D36" s="504"/>
      <c r="E36" s="504"/>
      <c r="F36" s="504"/>
      <c r="G36" s="504"/>
      <c r="H36" s="504"/>
      <c r="I36" s="504"/>
      <c r="J36" s="504"/>
      <c r="K36" s="504"/>
      <c r="L36" s="499"/>
      <c r="M36" s="476"/>
    </row>
    <row r="37" spans="1:13" ht="18">
      <c r="A37" s="502"/>
      <c r="B37" s="503"/>
      <c r="C37" s="503"/>
      <c r="D37" s="504"/>
      <c r="E37" s="504"/>
      <c r="F37" s="504"/>
      <c r="G37" s="504"/>
      <c r="H37" s="504"/>
      <c r="I37" s="504"/>
      <c r="J37" s="504"/>
      <c r="K37" s="504"/>
      <c r="L37" s="499">
        <f>SUM(F37:K37)</f>
        <v>0</v>
      </c>
      <c r="M37" s="476"/>
    </row>
    <row r="38" spans="1:13" ht="18">
      <c r="A38" s="497" t="s">
        <v>1230</v>
      </c>
      <c r="B38" s="503" t="s">
        <v>89</v>
      </c>
      <c r="C38" s="504"/>
      <c r="D38" s="504"/>
      <c r="E38" s="504"/>
      <c r="F38" s="504"/>
      <c r="G38" s="504"/>
      <c r="H38" s="504"/>
      <c r="I38" s="504"/>
      <c r="J38" s="504"/>
      <c r="K38" s="504"/>
      <c r="L38" s="499">
        <f>SUM(F38:K38)</f>
        <v>0</v>
      </c>
      <c r="M38" s="476"/>
    </row>
    <row r="39" spans="1:13" ht="18">
      <c r="A39" s="478"/>
      <c r="B39" s="503"/>
      <c r="C39" s="504"/>
      <c r="D39" s="504"/>
      <c r="E39" s="504"/>
      <c r="F39" s="504"/>
      <c r="G39" s="504"/>
      <c r="H39" s="504"/>
      <c r="I39" s="504"/>
      <c r="J39" s="504"/>
      <c r="K39" s="504"/>
      <c r="L39" s="499">
        <f>SUM(F39:K39)</f>
        <v>0</v>
      </c>
      <c r="M39" s="476"/>
    </row>
    <row r="40" spans="1:13" ht="22.5">
      <c r="A40" s="495" t="s">
        <v>199</v>
      </c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</row>
    <row r="41" spans="1:13" ht="30.75" customHeight="1">
      <c r="A41" s="478" t="s">
        <v>200</v>
      </c>
      <c r="B41" s="479" t="s">
        <v>205</v>
      </c>
      <c r="C41" s="479"/>
      <c r="D41" s="476" t="s">
        <v>201</v>
      </c>
      <c r="E41" s="476" t="s">
        <v>202</v>
      </c>
      <c r="F41" s="476" t="s">
        <v>203</v>
      </c>
      <c r="G41" s="504"/>
      <c r="H41" s="504"/>
      <c r="I41" s="504"/>
      <c r="J41" s="504"/>
      <c r="K41" s="504"/>
      <c r="L41" s="504"/>
      <c r="M41" s="504"/>
    </row>
    <row r="42" spans="1:13" ht="18">
      <c r="A42" s="480"/>
      <c r="B42" s="504"/>
      <c r="C42" s="504"/>
      <c r="D42" s="504"/>
      <c r="E42" s="504"/>
      <c r="F42" s="504"/>
      <c r="G42" s="504"/>
      <c r="H42" s="504"/>
      <c r="I42" s="504"/>
      <c r="J42" s="504"/>
      <c r="K42" s="504"/>
      <c r="L42" s="504"/>
      <c r="M42" s="504"/>
    </row>
    <row r="43" spans="1:13" ht="18">
      <c r="A43" s="480"/>
      <c r="B43" s="504"/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</row>
    <row r="44" spans="1:13" ht="18">
      <c r="A44" s="478"/>
      <c r="B44" s="504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</row>
    <row r="45" spans="1:13" ht="30" customHeight="1">
      <c r="A45" s="478" t="s">
        <v>204</v>
      </c>
      <c r="B45" s="479" t="s">
        <v>205</v>
      </c>
      <c r="C45" s="476"/>
      <c r="D45" s="476" t="s">
        <v>201</v>
      </c>
      <c r="E45" s="476" t="s">
        <v>202</v>
      </c>
      <c r="F45" s="476" t="s">
        <v>203</v>
      </c>
      <c r="G45" s="504"/>
      <c r="H45" s="504"/>
      <c r="I45" s="504"/>
      <c r="J45" s="504"/>
      <c r="K45" s="504"/>
      <c r="L45" s="504"/>
      <c r="M45" s="504"/>
    </row>
    <row r="46" spans="1:13" ht="18">
      <c r="A46" s="478"/>
      <c r="B46" s="503"/>
      <c r="C46" s="504"/>
      <c r="D46" s="504"/>
      <c r="E46" s="504"/>
      <c r="F46" s="504"/>
      <c r="G46" s="504"/>
      <c r="H46" s="504"/>
      <c r="I46" s="504"/>
      <c r="J46" s="504"/>
      <c r="K46" s="504"/>
      <c r="L46" s="504"/>
      <c r="M46" s="504"/>
    </row>
    <row r="47" spans="1:13" ht="18">
      <c r="A47" s="480"/>
      <c r="B47" s="504"/>
      <c r="C47" s="504"/>
      <c r="D47" s="504"/>
      <c r="E47" s="504"/>
      <c r="F47" s="504"/>
      <c r="G47" s="504"/>
      <c r="H47" s="504"/>
      <c r="I47" s="504"/>
      <c r="J47" s="504"/>
      <c r="K47" s="504"/>
      <c r="L47" s="504"/>
      <c r="M47" s="504"/>
    </row>
    <row r="48" spans="1:13" ht="30" customHeight="1">
      <c r="A48" s="478" t="s">
        <v>206</v>
      </c>
      <c r="B48" s="479" t="s">
        <v>205</v>
      </c>
      <c r="C48" s="504"/>
      <c r="D48" s="476" t="s">
        <v>201</v>
      </c>
      <c r="E48" s="476" t="s">
        <v>202</v>
      </c>
      <c r="F48" s="476" t="s">
        <v>203</v>
      </c>
      <c r="G48" s="504"/>
      <c r="H48" s="504"/>
      <c r="I48" s="504"/>
      <c r="J48" s="504"/>
      <c r="K48" s="504"/>
      <c r="L48" s="504"/>
      <c r="M48" s="504"/>
    </row>
    <row r="49" spans="1:13" ht="18">
      <c r="A49" s="480"/>
      <c r="B49" s="476"/>
      <c r="C49" s="476"/>
      <c r="D49" s="476"/>
      <c r="E49" s="476"/>
      <c r="F49" s="476"/>
      <c r="G49" s="504"/>
      <c r="H49" s="504"/>
      <c r="I49" s="504"/>
      <c r="J49" s="504"/>
      <c r="K49" s="504"/>
      <c r="L49" s="504"/>
      <c r="M49" s="504"/>
    </row>
    <row r="50" spans="1:13" ht="18">
      <c r="A50" s="480"/>
      <c r="B50" s="504"/>
      <c r="C50" s="504"/>
      <c r="D50" s="504"/>
      <c r="E50" s="504"/>
      <c r="F50" s="504"/>
      <c r="G50" s="504"/>
      <c r="H50" s="504"/>
      <c r="I50" s="504"/>
      <c r="J50" s="504"/>
      <c r="K50" s="504"/>
      <c r="L50" s="504"/>
      <c r="M50" s="504"/>
    </row>
    <row r="51" spans="1:13" ht="18">
      <c r="A51" s="504"/>
      <c r="B51" s="504"/>
      <c r="C51" s="504"/>
      <c r="D51" s="504"/>
      <c r="E51" s="504"/>
      <c r="F51" s="504"/>
      <c r="G51" s="504"/>
      <c r="H51" s="504"/>
      <c r="I51" s="504"/>
      <c r="J51" s="504"/>
      <c r="K51" s="504"/>
      <c r="L51" s="504"/>
      <c r="M51" s="504"/>
    </row>
  </sheetData>
  <sheetProtection formatCells="0" formatColumns="0" formatRows="0" insertColumns="0" insertRows="0" insertHyperlinks="0" deleteColumns="0" deleteRows="0" selectLockedCells="1"/>
  <mergeCells count="3">
    <mergeCell ref="A4:M4"/>
    <mergeCell ref="A8:M8"/>
    <mergeCell ref="A22:M22"/>
  </mergeCells>
  <printOptions horizontalCentered="1"/>
  <pageMargins left="0.5" right="0.5" top="0.5" bottom="0.6" header="0.5" footer="0.4"/>
  <pageSetup horizontalDpi="300" verticalDpi="300" orientation="portrait" scale="46" r:id="rId2"/>
  <headerFooter alignWithMargins="0">
    <oddFooter>&amp;L&amp;8&amp;Z&amp;F\&amp;A&amp;R&amp;9&amp;G
&amp;D - &amp;T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1"/>
  </sheetPr>
  <dimension ref="A1:M50"/>
  <sheetViews>
    <sheetView view="pageBreakPreview" zoomScale="77" zoomScaleNormal="80" zoomScaleSheetLayoutView="77" zoomScalePageLayoutView="0" workbookViewId="0" topLeftCell="A1">
      <pane ySplit="3" topLeftCell="A22" activePane="bottomLeft" state="frozen"/>
      <selection pane="topLeft" activeCell="E5" sqref="E5"/>
      <selection pane="bottomLeft" activeCell="A34" sqref="A34"/>
    </sheetView>
  </sheetViews>
  <sheetFormatPr defaultColWidth="9.28125" defaultRowHeight="12.75"/>
  <cols>
    <col min="1" max="1" width="34.7109375" style="466" customWidth="1"/>
    <col min="2" max="2" width="14.7109375" style="467" customWidth="1"/>
    <col min="3" max="3" width="13.7109375" style="467" customWidth="1"/>
    <col min="4" max="4" width="15.7109375" style="466" customWidth="1"/>
    <col min="5" max="5" width="10.7109375" style="466" customWidth="1"/>
    <col min="6" max="11" width="9.28125" style="466" customWidth="1"/>
    <col min="12" max="12" width="10.7109375" style="466" customWidth="1"/>
    <col min="13" max="13" width="13.7109375" style="466" customWidth="1"/>
    <col min="14" max="16384" width="9.28125" style="466" customWidth="1"/>
  </cols>
  <sheetData>
    <row r="1" spans="1:3" ht="12.75" customHeight="1">
      <c r="A1" s="468"/>
      <c r="C1" s="517"/>
    </row>
    <row r="2" spans="1:13" ht="36.75" customHeight="1">
      <c r="A2" s="483" t="s">
        <v>289</v>
      </c>
      <c r="B2" s="416"/>
      <c r="C2" s="416" t="s">
        <v>1040</v>
      </c>
      <c r="D2" s="472"/>
      <c r="E2" s="472"/>
      <c r="F2" s="472"/>
      <c r="G2" s="472"/>
      <c r="H2" s="472"/>
      <c r="I2" s="472"/>
      <c r="J2" s="472"/>
      <c r="K2" s="472"/>
      <c r="L2" s="471"/>
      <c r="M2" s="473"/>
    </row>
    <row r="3" spans="1:13" ht="55.5" customHeight="1">
      <c r="A3" s="474" t="s">
        <v>191</v>
      </c>
      <c r="B3" s="474" t="s">
        <v>192</v>
      </c>
      <c r="C3" s="501" t="s">
        <v>501</v>
      </c>
      <c r="D3" s="501" t="s">
        <v>242</v>
      </c>
      <c r="E3" s="501" t="s">
        <v>243</v>
      </c>
      <c r="F3" s="454" t="str">
        <f>'[5]NOTES'!E5</f>
        <v>A</v>
      </c>
      <c r="G3" s="454" t="str">
        <f>'[5]NOTES'!F5</f>
        <v>B</v>
      </c>
      <c r="H3" s="454" t="str">
        <f>'[5]NOTES'!G5</f>
        <v>C</v>
      </c>
      <c r="I3" s="454" t="str">
        <f>'[5]NOTES'!H5</f>
        <v>D</v>
      </c>
      <c r="J3" s="454" t="str">
        <f>'[5]NOTES'!I5</f>
        <v>E</v>
      </c>
      <c r="K3" s="454" t="str">
        <f>'[5]NOTES'!J5</f>
        <v>F</v>
      </c>
      <c r="L3" s="474" t="s">
        <v>193</v>
      </c>
      <c r="M3" s="474" t="s">
        <v>194</v>
      </c>
    </row>
    <row r="4" spans="1:13" ht="22.5">
      <c r="A4" s="560" t="s">
        <v>195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</row>
    <row r="5" spans="1:13" ht="18">
      <c r="A5" s="497" t="str">
        <f>'WAG Menu'!F14</f>
        <v>Apple Juice</v>
      </c>
      <c r="B5" s="503" t="s">
        <v>89</v>
      </c>
      <c r="C5" s="503" t="s">
        <v>584</v>
      </c>
      <c r="D5" s="476"/>
      <c r="E5" s="476"/>
      <c r="F5" s="476"/>
      <c r="G5" s="476"/>
      <c r="H5" s="476"/>
      <c r="I5" s="476"/>
      <c r="J5" s="476"/>
      <c r="K5" s="476"/>
      <c r="L5" s="499">
        <f>SUM(F5:K5)</f>
        <v>0</v>
      </c>
      <c r="M5" s="476"/>
    </row>
    <row r="6" spans="1:13" ht="18">
      <c r="A6" s="507"/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499">
        <f>SUM(F6:K6)</f>
        <v>0</v>
      </c>
      <c r="M6" s="510"/>
    </row>
    <row r="7" spans="1:13" ht="22.5">
      <c r="A7" s="560" t="s">
        <v>196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</row>
    <row r="8" spans="1:13" ht="36">
      <c r="A8" s="497" t="str">
        <f>'WAG Menu'!F25</f>
        <v>Mango Drink</v>
      </c>
      <c r="B8" s="503" t="s">
        <v>89</v>
      </c>
      <c r="C8" s="503" t="s">
        <v>685</v>
      </c>
      <c r="D8" s="504"/>
      <c r="E8" s="504"/>
      <c r="F8" s="505"/>
      <c r="G8" s="505"/>
      <c r="H8" s="505"/>
      <c r="I8" s="505"/>
      <c r="J8" s="505"/>
      <c r="K8" s="505"/>
      <c r="L8" s="499">
        <f aca="true" t="shared" si="0" ref="L8:L20">SUM(F8:K8)</f>
        <v>0</v>
      </c>
      <c r="M8" s="510"/>
    </row>
    <row r="9" spans="1:13" ht="18">
      <c r="A9" s="502"/>
      <c r="B9" s="503"/>
      <c r="C9" s="503"/>
      <c r="D9" s="504"/>
      <c r="E9" s="504"/>
      <c r="F9" s="505"/>
      <c r="G9" s="505"/>
      <c r="H9" s="505"/>
      <c r="I9" s="505"/>
      <c r="J9" s="505"/>
      <c r="K9" s="505"/>
      <c r="L9" s="499">
        <f t="shared" si="0"/>
        <v>0</v>
      </c>
      <c r="M9" s="510"/>
    </row>
    <row r="10" spans="1:13" ht="36">
      <c r="A10" s="497" t="str">
        <f>'WAG Menu'!F26</f>
        <v>Wafer Cookies</v>
      </c>
      <c r="B10" s="503" t="s">
        <v>120</v>
      </c>
      <c r="C10" s="504" t="s">
        <v>686</v>
      </c>
      <c r="D10" s="504"/>
      <c r="E10" s="504"/>
      <c r="F10" s="505"/>
      <c r="G10" s="505"/>
      <c r="H10" s="505"/>
      <c r="I10" s="505"/>
      <c r="J10" s="505"/>
      <c r="K10" s="505"/>
      <c r="L10" s="499">
        <f t="shared" si="0"/>
        <v>0</v>
      </c>
      <c r="M10" s="510"/>
    </row>
    <row r="11" spans="1:13" ht="54.75" customHeight="1">
      <c r="A11" s="502" t="s">
        <v>270</v>
      </c>
      <c r="B11" s="503" t="s">
        <v>197</v>
      </c>
      <c r="C11" s="504" t="s">
        <v>687</v>
      </c>
      <c r="D11" s="504"/>
      <c r="E11" s="509"/>
      <c r="F11" s="505"/>
      <c r="G11" s="505"/>
      <c r="H11" s="505"/>
      <c r="I11" s="505"/>
      <c r="J11" s="505"/>
      <c r="K11" s="505"/>
      <c r="L11" s="499">
        <f t="shared" si="0"/>
        <v>0</v>
      </c>
      <c r="M11" s="510"/>
    </row>
    <row r="12" spans="1:13" ht="54.75" customHeight="1">
      <c r="A12" s="478" t="s">
        <v>268</v>
      </c>
      <c r="B12" s="503" t="s">
        <v>120</v>
      </c>
      <c r="C12" s="505"/>
      <c r="D12" s="504"/>
      <c r="E12" s="509"/>
      <c r="F12" s="505"/>
      <c r="G12" s="505"/>
      <c r="H12" s="505"/>
      <c r="I12" s="505"/>
      <c r="J12" s="505"/>
      <c r="K12" s="505"/>
      <c r="L12" s="499">
        <f t="shared" si="0"/>
        <v>0</v>
      </c>
      <c r="M12" s="510"/>
    </row>
    <row r="13" spans="1:13" ht="18">
      <c r="A13" s="502"/>
      <c r="B13" s="503"/>
      <c r="C13" s="505"/>
      <c r="D13" s="504"/>
      <c r="E13" s="509"/>
      <c r="F13" s="505"/>
      <c r="G13" s="505"/>
      <c r="H13" s="505"/>
      <c r="I13" s="505"/>
      <c r="J13" s="505"/>
      <c r="K13" s="505"/>
      <c r="L13" s="499"/>
      <c r="M13" s="510"/>
    </row>
    <row r="14" spans="1:13" ht="18">
      <c r="A14" s="497" t="e">
        <f>'WAG Menu'!#REF!</f>
        <v>#REF!</v>
      </c>
      <c r="B14" s="508"/>
      <c r="C14" s="504"/>
      <c r="D14" s="504"/>
      <c r="E14" s="509"/>
      <c r="F14" s="505"/>
      <c r="G14" s="505"/>
      <c r="H14" s="505"/>
      <c r="I14" s="505"/>
      <c r="J14" s="505"/>
      <c r="K14" s="505"/>
      <c r="L14" s="499"/>
      <c r="M14" s="510"/>
    </row>
    <row r="15" spans="1:13" ht="18">
      <c r="A15" s="444" t="str">
        <f>'[6]WAG Menu'!$G$8</f>
        <v>Banana</v>
      </c>
      <c r="B15" s="392" t="s">
        <v>185</v>
      </c>
      <c r="C15" s="363"/>
      <c r="D15" s="504"/>
      <c r="E15" s="509"/>
      <c r="F15" s="505"/>
      <c r="G15" s="505"/>
      <c r="H15" s="505"/>
      <c r="I15" s="505"/>
      <c r="J15" s="505"/>
      <c r="K15" s="505"/>
      <c r="L15" s="499"/>
      <c r="M15" s="510"/>
    </row>
    <row r="16" spans="1:13" ht="36">
      <c r="A16" s="506" t="s">
        <v>283</v>
      </c>
      <c r="B16" s="358" t="s">
        <v>197</v>
      </c>
      <c r="C16" s="359" t="s">
        <v>611</v>
      </c>
      <c r="D16" s="504"/>
      <c r="E16" s="509"/>
      <c r="F16" s="505"/>
      <c r="G16" s="505"/>
      <c r="H16" s="505"/>
      <c r="I16" s="505"/>
      <c r="J16" s="505"/>
      <c r="K16" s="505"/>
      <c r="L16" s="499"/>
      <c r="M16" s="510"/>
    </row>
    <row r="17" spans="1:13" ht="36">
      <c r="A17" s="444" t="str">
        <f>'[6]WAG Menu'!$E$8</f>
        <v>Mandarin Oranges</v>
      </c>
      <c r="B17" s="396" t="s">
        <v>18</v>
      </c>
      <c r="C17" s="377" t="s">
        <v>646</v>
      </c>
      <c r="D17" s="504"/>
      <c r="E17" s="509"/>
      <c r="F17" s="505"/>
      <c r="G17" s="505"/>
      <c r="H17" s="505"/>
      <c r="I17" s="505"/>
      <c r="J17" s="505"/>
      <c r="K17" s="505"/>
      <c r="L17" s="499"/>
      <c r="M17" s="510"/>
    </row>
    <row r="18" spans="1:13" ht="36">
      <c r="A18" s="500" t="s">
        <v>293</v>
      </c>
      <c r="B18" s="396" t="s">
        <v>18</v>
      </c>
      <c r="C18" s="397" t="s">
        <v>609</v>
      </c>
      <c r="D18" s="504"/>
      <c r="E18" s="509"/>
      <c r="F18" s="505"/>
      <c r="G18" s="505"/>
      <c r="H18" s="505"/>
      <c r="I18" s="505"/>
      <c r="J18" s="505"/>
      <c r="K18" s="505"/>
      <c r="L18" s="499"/>
      <c r="M18" s="510"/>
    </row>
    <row r="19" spans="1:13" ht="36">
      <c r="A19" s="500" t="s">
        <v>1220</v>
      </c>
      <c r="B19" s="503" t="s">
        <v>120</v>
      </c>
      <c r="C19" s="504"/>
      <c r="D19" s="504"/>
      <c r="E19" s="509"/>
      <c r="F19" s="505"/>
      <c r="G19" s="505"/>
      <c r="H19" s="505"/>
      <c r="I19" s="505"/>
      <c r="J19" s="505"/>
      <c r="K19" s="505"/>
      <c r="L19" s="499"/>
      <c r="M19" s="510"/>
    </row>
    <row r="20" spans="1:13" ht="18">
      <c r="A20" s="502"/>
      <c r="B20" s="503"/>
      <c r="C20" s="505"/>
      <c r="D20" s="505"/>
      <c r="E20" s="505"/>
      <c r="F20" s="505"/>
      <c r="G20" s="505"/>
      <c r="H20" s="505"/>
      <c r="I20" s="505"/>
      <c r="J20" s="505"/>
      <c r="K20" s="505"/>
      <c r="L20" s="499">
        <f t="shared" si="0"/>
        <v>0</v>
      </c>
      <c r="M20" s="510"/>
    </row>
    <row r="21" spans="1:13" ht="22.5">
      <c r="A21" s="560" t="s">
        <v>198</v>
      </c>
      <c r="B21" s="560"/>
      <c r="C21" s="560"/>
      <c r="D21" s="560"/>
      <c r="E21" s="560"/>
      <c r="F21" s="560"/>
      <c r="G21" s="560"/>
      <c r="H21" s="560"/>
      <c r="I21" s="560"/>
      <c r="J21" s="560"/>
      <c r="K21" s="560"/>
      <c r="L21" s="560"/>
      <c r="M21" s="560"/>
    </row>
    <row r="22" spans="1:13" ht="90.75" customHeight="1">
      <c r="A22" s="497" t="str">
        <f>'WAG Menu'!F38</f>
        <v>Mini Pancakes &amp; Yogurt</v>
      </c>
      <c r="B22" s="458" t="s">
        <v>1284</v>
      </c>
      <c r="C22" s="503" t="s">
        <v>688</v>
      </c>
      <c r="D22" s="504"/>
      <c r="E22" s="504"/>
      <c r="F22" s="505"/>
      <c r="G22" s="505"/>
      <c r="H22" s="505"/>
      <c r="I22" s="505"/>
      <c r="J22" s="505"/>
      <c r="K22" s="505"/>
      <c r="L22" s="499">
        <f>SUM(F22:K22)</f>
        <v>0</v>
      </c>
      <c r="M22" s="510"/>
    </row>
    <row r="23" spans="1:13" ht="112.5" customHeight="1">
      <c r="A23" s="443" t="s">
        <v>1285</v>
      </c>
      <c r="B23" s="459" t="s">
        <v>994</v>
      </c>
      <c r="C23" s="503" t="s">
        <v>689</v>
      </c>
      <c r="D23" s="504"/>
      <c r="E23" s="504"/>
      <c r="F23" s="505"/>
      <c r="G23" s="505"/>
      <c r="H23" s="505"/>
      <c r="I23" s="505"/>
      <c r="J23" s="505"/>
      <c r="K23" s="505"/>
      <c r="L23" s="499"/>
      <c r="M23" s="510"/>
    </row>
    <row r="24" spans="1:13" ht="111.75" customHeight="1">
      <c r="A24" s="443" t="s">
        <v>1286</v>
      </c>
      <c r="B24" s="459" t="s">
        <v>390</v>
      </c>
      <c r="C24" s="504"/>
      <c r="D24" s="504"/>
      <c r="E24" s="504"/>
      <c r="F24" s="505"/>
      <c r="G24" s="505"/>
      <c r="H24" s="505"/>
      <c r="I24" s="505"/>
      <c r="J24" s="505"/>
      <c r="K24" s="505"/>
      <c r="L24" s="499"/>
      <c r="M24" s="510"/>
    </row>
    <row r="25" spans="1:13" ht="21.75" customHeight="1">
      <c r="A25" s="500"/>
      <c r="B25" s="458"/>
      <c r="C25" s="503"/>
      <c r="D25" s="504"/>
      <c r="E25" s="504"/>
      <c r="F25" s="505"/>
      <c r="G25" s="505"/>
      <c r="H25" s="505"/>
      <c r="I25" s="505"/>
      <c r="J25" s="505"/>
      <c r="K25" s="505"/>
      <c r="L25" s="499"/>
      <c r="M25" s="510"/>
    </row>
    <row r="26" spans="1:13" ht="18">
      <c r="A26" s="497" t="str">
        <f>'WAG Menu'!F39</f>
        <v>Milk 2%</v>
      </c>
      <c r="B26" s="508"/>
      <c r="C26" s="504"/>
      <c r="D26" s="504"/>
      <c r="E26" s="509"/>
      <c r="F26" s="505"/>
      <c r="G26" s="505"/>
      <c r="H26" s="505"/>
      <c r="I26" s="505"/>
      <c r="J26" s="505"/>
      <c r="K26" s="505"/>
      <c r="L26" s="499">
        <f>SUM(F26:K26)</f>
        <v>0</v>
      </c>
      <c r="M26" s="510"/>
    </row>
    <row r="27" spans="1:13" ht="18">
      <c r="A27" s="444" t="str">
        <f>'[6]WAG Menu'!$G$8</f>
        <v>Banana</v>
      </c>
      <c r="B27" s="392" t="s">
        <v>185</v>
      </c>
      <c r="C27" s="363"/>
      <c r="D27" s="504"/>
      <c r="E27" s="509"/>
      <c r="F27" s="505"/>
      <c r="G27" s="505"/>
      <c r="H27" s="505"/>
      <c r="I27" s="505"/>
      <c r="J27" s="505"/>
      <c r="K27" s="505"/>
      <c r="L27" s="499">
        <f>SUM(F27:K27)</f>
        <v>0</v>
      </c>
      <c r="M27" s="510"/>
    </row>
    <row r="28" spans="1:13" ht="36">
      <c r="A28" s="506" t="s">
        <v>283</v>
      </c>
      <c r="B28" s="358" t="s">
        <v>197</v>
      </c>
      <c r="C28" s="359" t="s">
        <v>611</v>
      </c>
      <c r="D28" s="504"/>
      <c r="E28" s="509"/>
      <c r="F28" s="505"/>
      <c r="G28" s="505"/>
      <c r="H28" s="505"/>
      <c r="I28" s="505"/>
      <c r="J28" s="505"/>
      <c r="K28" s="505"/>
      <c r="L28" s="499"/>
      <c r="M28" s="510"/>
    </row>
    <row r="29" spans="1:13" ht="36">
      <c r="A29" s="444" t="str">
        <f>'[6]WAG Menu'!$E$8</f>
        <v>Mandarin Oranges</v>
      </c>
      <c r="B29" s="396" t="s">
        <v>18</v>
      </c>
      <c r="C29" s="377" t="s">
        <v>646</v>
      </c>
      <c r="D29" s="504"/>
      <c r="E29" s="509"/>
      <c r="F29" s="505"/>
      <c r="G29" s="505"/>
      <c r="H29" s="505"/>
      <c r="I29" s="505"/>
      <c r="J29" s="505"/>
      <c r="K29" s="505"/>
      <c r="L29" s="499"/>
      <c r="M29" s="510"/>
    </row>
    <row r="30" spans="1:13" ht="36">
      <c r="A30" s="500" t="s">
        <v>293</v>
      </c>
      <c r="B30" s="396" t="s">
        <v>18</v>
      </c>
      <c r="C30" s="397" t="s">
        <v>609</v>
      </c>
      <c r="D30" s="504"/>
      <c r="E30" s="509"/>
      <c r="F30" s="505"/>
      <c r="G30" s="505"/>
      <c r="H30" s="505"/>
      <c r="I30" s="505"/>
      <c r="J30" s="505"/>
      <c r="K30" s="505"/>
      <c r="L30" s="499"/>
      <c r="M30" s="510"/>
    </row>
    <row r="31" spans="1:13" ht="36">
      <c r="A31" s="500" t="s">
        <v>1220</v>
      </c>
      <c r="B31" s="503" t="s">
        <v>120</v>
      </c>
      <c r="C31" s="504"/>
      <c r="D31" s="504"/>
      <c r="E31" s="509"/>
      <c r="F31" s="505"/>
      <c r="G31" s="505"/>
      <c r="H31" s="505"/>
      <c r="I31" s="505"/>
      <c r="J31" s="505"/>
      <c r="K31" s="505"/>
      <c r="L31" s="499"/>
      <c r="M31" s="510"/>
    </row>
    <row r="32" spans="1:13" ht="18">
      <c r="A32" s="500"/>
      <c r="B32" s="503"/>
      <c r="C32" s="504"/>
      <c r="D32" s="504"/>
      <c r="E32" s="509"/>
      <c r="F32" s="505"/>
      <c r="G32" s="505"/>
      <c r="H32" s="505"/>
      <c r="I32" s="505"/>
      <c r="J32" s="505"/>
      <c r="K32" s="505"/>
      <c r="L32" s="499"/>
      <c r="M32" s="510"/>
    </row>
    <row r="33" spans="1:13" ht="18">
      <c r="A33" s="497" t="e">
        <f>'WAG Menu'!#REF!</f>
        <v>#REF!</v>
      </c>
      <c r="B33" s="503" t="s">
        <v>89</v>
      </c>
      <c r="C33" s="503" t="s">
        <v>584</v>
      </c>
      <c r="D33" s="504"/>
      <c r="E33" s="509"/>
      <c r="F33" s="505"/>
      <c r="G33" s="505"/>
      <c r="H33" s="505"/>
      <c r="I33" s="505"/>
      <c r="J33" s="505"/>
      <c r="K33" s="505"/>
      <c r="L33" s="499"/>
      <c r="M33" s="510"/>
    </row>
    <row r="34" spans="1:13" ht="36">
      <c r="A34" s="502" t="s">
        <v>1229</v>
      </c>
      <c r="B34" s="503" t="s">
        <v>89</v>
      </c>
      <c r="C34" s="503" t="s">
        <v>685</v>
      </c>
      <c r="D34" s="504"/>
      <c r="E34" s="509"/>
      <c r="F34" s="505"/>
      <c r="G34" s="505"/>
      <c r="H34" s="505"/>
      <c r="I34" s="505"/>
      <c r="J34" s="505"/>
      <c r="K34" s="505"/>
      <c r="L34" s="499"/>
      <c r="M34" s="510"/>
    </row>
    <row r="35" spans="1:13" ht="18">
      <c r="A35" s="502"/>
      <c r="B35" s="503"/>
      <c r="C35" s="503"/>
      <c r="D35" s="504"/>
      <c r="E35" s="509"/>
      <c r="F35" s="505"/>
      <c r="G35" s="505"/>
      <c r="H35" s="505"/>
      <c r="I35" s="505"/>
      <c r="J35" s="505"/>
      <c r="K35" s="505"/>
      <c r="L35" s="499"/>
      <c r="M35" s="510"/>
    </row>
    <row r="36" spans="1:13" ht="18">
      <c r="A36" s="502"/>
      <c r="B36" s="503"/>
      <c r="C36" s="503"/>
      <c r="D36" s="504"/>
      <c r="E36" s="504"/>
      <c r="F36" s="505"/>
      <c r="G36" s="505"/>
      <c r="H36" s="505"/>
      <c r="I36" s="505"/>
      <c r="J36" s="505"/>
      <c r="K36" s="505"/>
      <c r="L36" s="499">
        <f>SUM(F36:K36)</f>
        <v>0</v>
      </c>
      <c r="M36" s="510"/>
    </row>
    <row r="37" spans="1:13" ht="23.25" customHeight="1">
      <c r="A37" s="497" t="s">
        <v>1230</v>
      </c>
      <c r="B37" s="503" t="s">
        <v>89</v>
      </c>
      <c r="C37" s="505"/>
      <c r="D37" s="505"/>
      <c r="E37" s="505"/>
      <c r="F37" s="505"/>
      <c r="G37" s="505"/>
      <c r="H37" s="505"/>
      <c r="I37" s="505"/>
      <c r="J37" s="505"/>
      <c r="K37" s="505"/>
      <c r="L37" s="499">
        <f>SUM(F37:K37)</f>
        <v>0</v>
      </c>
      <c r="M37" s="510"/>
    </row>
    <row r="38" spans="1:13" ht="18">
      <c r="A38" s="478"/>
      <c r="B38" s="503"/>
      <c r="C38" s="505"/>
      <c r="D38" s="505"/>
      <c r="E38" s="505"/>
      <c r="F38" s="505"/>
      <c r="G38" s="505"/>
      <c r="H38" s="505"/>
      <c r="I38" s="505"/>
      <c r="J38" s="505"/>
      <c r="K38" s="505"/>
      <c r="L38" s="499">
        <f>SUM(F38:K38)</f>
        <v>0</v>
      </c>
      <c r="M38" s="510"/>
    </row>
    <row r="39" spans="1:13" ht="22.5">
      <c r="A39" s="495" t="s">
        <v>199</v>
      </c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</row>
    <row r="40" spans="1:13" ht="30.75" customHeight="1">
      <c r="A40" s="478" t="s">
        <v>200</v>
      </c>
      <c r="B40" s="479" t="s">
        <v>205</v>
      </c>
      <c r="C40" s="479"/>
      <c r="D40" s="476" t="s">
        <v>201</v>
      </c>
      <c r="E40" s="476" t="s">
        <v>202</v>
      </c>
      <c r="F40" s="476" t="s">
        <v>203</v>
      </c>
      <c r="G40" s="504"/>
      <c r="H40" s="504"/>
      <c r="I40" s="504"/>
      <c r="J40" s="504"/>
      <c r="K40" s="504"/>
      <c r="L40" s="504"/>
      <c r="M40" s="504"/>
    </row>
    <row r="41" spans="1:13" ht="18">
      <c r="A41" s="480"/>
      <c r="B41" s="504"/>
      <c r="C41" s="504"/>
      <c r="D41" s="504"/>
      <c r="E41" s="504"/>
      <c r="F41" s="504"/>
      <c r="G41" s="504"/>
      <c r="H41" s="504"/>
      <c r="I41" s="504"/>
      <c r="J41" s="504"/>
      <c r="K41" s="504"/>
      <c r="L41" s="504"/>
      <c r="M41" s="504"/>
    </row>
    <row r="42" spans="1:13" ht="18">
      <c r="A42" s="478"/>
      <c r="B42" s="504"/>
      <c r="C42" s="504"/>
      <c r="D42" s="504"/>
      <c r="E42" s="504"/>
      <c r="F42" s="504"/>
      <c r="G42" s="504"/>
      <c r="H42" s="504"/>
      <c r="I42" s="504"/>
      <c r="J42" s="504"/>
      <c r="K42" s="504"/>
      <c r="L42" s="504"/>
      <c r="M42" s="504"/>
    </row>
    <row r="43" spans="1:13" ht="30" customHeight="1">
      <c r="A43" s="478" t="s">
        <v>204</v>
      </c>
      <c r="B43" s="479" t="s">
        <v>205</v>
      </c>
      <c r="C43" s="476"/>
      <c r="D43" s="476" t="s">
        <v>201</v>
      </c>
      <c r="E43" s="476" t="s">
        <v>202</v>
      </c>
      <c r="F43" s="476" t="s">
        <v>203</v>
      </c>
      <c r="G43" s="504"/>
      <c r="H43" s="504"/>
      <c r="I43" s="504"/>
      <c r="J43" s="504"/>
      <c r="K43" s="504"/>
      <c r="L43" s="504"/>
      <c r="M43" s="504"/>
    </row>
    <row r="44" spans="1:13" ht="18">
      <c r="A44" s="480"/>
      <c r="B44" s="504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</row>
    <row r="45" spans="1:13" ht="18">
      <c r="A45" s="480"/>
      <c r="B45" s="504"/>
      <c r="C45" s="504"/>
      <c r="D45" s="504"/>
      <c r="E45" s="504"/>
      <c r="F45" s="504"/>
      <c r="G45" s="504"/>
      <c r="H45" s="504"/>
      <c r="I45" s="504"/>
      <c r="J45" s="504"/>
      <c r="K45" s="504"/>
      <c r="L45" s="504"/>
      <c r="M45" s="504"/>
    </row>
    <row r="46" spans="1:13" ht="30" customHeight="1">
      <c r="A46" s="478" t="s">
        <v>206</v>
      </c>
      <c r="B46" s="479" t="s">
        <v>205</v>
      </c>
      <c r="C46" s="504"/>
      <c r="D46" s="476" t="s">
        <v>201</v>
      </c>
      <c r="E46" s="476" t="s">
        <v>202</v>
      </c>
      <c r="F46" s="476" t="s">
        <v>203</v>
      </c>
      <c r="G46" s="504"/>
      <c r="H46" s="504"/>
      <c r="I46" s="504"/>
      <c r="J46" s="504"/>
      <c r="K46" s="504"/>
      <c r="L46" s="504"/>
      <c r="M46" s="504"/>
    </row>
    <row r="47" spans="1:13" ht="18">
      <c r="A47" s="480"/>
      <c r="B47" s="476"/>
      <c r="C47" s="476"/>
      <c r="D47" s="476"/>
      <c r="E47" s="476"/>
      <c r="F47" s="476"/>
      <c r="G47" s="504"/>
      <c r="H47" s="504"/>
      <c r="I47" s="504"/>
      <c r="J47" s="504"/>
      <c r="K47" s="504"/>
      <c r="L47" s="504"/>
      <c r="M47" s="504"/>
    </row>
    <row r="48" spans="1:13" ht="18">
      <c r="A48" s="480"/>
      <c r="B48" s="504"/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</row>
    <row r="49" spans="1:13" ht="18">
      <c r="A49" s="480"/>
      <c r="B49" s="504"/>
      <c r="C49" s="504"/>
      <c r="D49" s="504"/>
      <c r="E49" s="504"/>
      <c r="F49" s="504"/>
      <c r="G49" s="504"/>
      <c r="H49" s="504"/>
      <c r="I49" s="504"/>
      <c r="J49" s="504"/>
      <c r="K49" s="504"/>
      <c r="L49" s="504"/>
      <c r="M49" s="504"/>
    </row>
    <row r="50" spans="1:13" ht="18">
      <c r="A50" s="480"/>
      <c r="B50" s="504"/>
      <c r="C50" s="504"/>
      <c r="D50" s="504"/>
      <c r="E50" s="504"/>
      <c r="F50" s="504"/>
      <c r="G50" s="504"/>
      <c r="H50" s="504"/>
      <c r="I50" s="504"/>
      <c r="J50" s="504"/>
      <c r="K50" s="504"/>
      <c r="L50" s="504"/>
      <c r="M50" s="504"/>
    </row>
  </sheetData>
  <sheetProtection formatCells="0" formatColumns="0" formatRows="0" insertColumns="0" insertRows="0" insertHyperlinks="0" deleteColumns="0" deleteRows="0" selectLockedCells="1"/>
  <mergeCells count="3">
    <mergeCell ref="A4:M4"/>
    <mergeCell ref="A7:M7"/>
    <mergeCell ref="A21:M21"/>
  </mergeCells>
  <printOptions horizontalCentered="1"/>
  <pageMargins left="0.5" right="0.5" top="0.5" bottom="0.6" header="0.5" footer="0.4"/>
  <pageSetup horizontalDpi="300" verticalDpi="300" orientation="portrait" scale="47" r:id="rId2"/>
  <headerFooter alignWithMargins="0">
    <oddFooter>&amp;L&amp;8&amp;Z&amp;F\&amp;A&amp;R&amp;9&amp;G
&amp;D - &amp;T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1"/>
  </sheetPr>
  <dimension ref="A1:M58"/>
  <sheetViews>
    <sheetView view="pageBreakPreview" zoomScale="60" zoomScaleNormal="80" zoomScalePageLayoutView="0" workbookViewId="0" topLeftCell="A1">
      <pane ySplit="3" topLeftCell="A13" activePane="bottomLeft" state="frozen"/>
      <selection pane="topLeft" activeCell="E5" sqref="E5"/>
      <selection pane="bottomLeft" activeCell="A39" sqref="A39"/>
    </sheetView>
  </sheetViews>
  <sheetFormatPr defaultColWidth="9.28125" defaultRowHeight="12.75"/>
  <cols>
    <col min="1" max="1" width="34.7109375" style="466" customWidth="1"/>
    <col min="2" max="2" width="14.7109375" style="467" customWidth="1"/>
    <col min="3" max="3" width="13.7109375" style="467" customWidth="1"/>
    <col min="4" max="4" width="15.7109375" style="466" customWidth="1"/>
    <col min="5" max="5" width="10.7109375" style="466" customWidth="1"/>
    <col min="6" max="11" width="9.28125" style="466" customWidth="1"/>
    <col min="12" max="12" width="10.7109375" style="466" customWidth="1"/>
    <col min="13" max="13" width="13.7109375" style="466" customWidth="1"/>
    <col min="14" max="16384" width="9.28125" style="466" customWidth="1"/>
  </cols>
  <sheetData>
    <row r="1" spans="1:3" ht="12.75" customHeight="1">
      <c r="A1" s="468"/>
      <c r="C1" s="517"/>
    </row>
    <row r="2" spans="1:13" ht="36.75" customHeight="1">
      <c r="A2" s="483" t="s">
        <v>290</v>
      </c>
      <c r="B2" s="416"/>
      <c r="C2" s="416" t="s">
        <v>1040</v>
      </c>
      <c r="D2" s="472"/>
      <c r="E2" s="472"/>
      <c r="F2" s="472"/>
      <c r="G2" s="472"/>
      <c r="H2" s="472"/>
      <c r="I2" s="472"/>
      <c r="J2" s="472"/>
      <c r="K2" s="472"/>
      <c r="L2" s="471"/>
      <c r="M2" s="473"/>
    </row>
    <row r="3" spans="1:13" ht="54.75" customHeight="1">
      <c r="A3" s="474" t="s">
        <v>191</v>
      </c>
      <c r="B3" s="474" t="s">
        <v>192</v>
      </c>
      <c r="C3" s="501" t="s">
        <v>501</v>
      </c>
      <c r="D3" s="501" t="s">
        <v>242</v>
      </c>
      <c r="E3" s="501" t="s">
        <v>243</v>
      </c>
      <c r="F3" s="454" t="str">
        <f>'[5]NOTES'!E5</f>
        <v>A</v>
      </c>
      <c r="G3" s="454" t="str">
        <f>'[5]NOTES'!F5</f>
        <v>B</v>
      </c>
      <c r="H3" s="454" t="str">
        <f>'[5]NOTES'!G5</f>
        <v>C</v>
      </c>
      <c r="I3" s="454" t="str">
        <f>'[5]NOTES'!H5</f>
        <v>D</v>
      </c>
      <c r="J3" s="454" t="str">
        <f>'[5]NOTES'!I5</f>
        <v>E</v>
      </c>
      <c r="K3" s="454" t="str">
        <f>'[5]NOTES'!J5</f>
        <v>F</v>
      </c>
      <c r="L3" s="474" t="s">
        <v>193</v>
      </c>
      <c r="M3" s="474" t="s">
        <v>194</v>
      </c>
    </row>
    <row r="4" spans="1:13" ht="22.5">
      <c r="A4" s="560" t="s">
        <v>195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</row>
    <row r="5" spans="1:13" ht="29.25" customHeight="1">
      <c r="A5" s="497" t="str">
        <f>'WAG Menu'!G14</f>
        <v>Orange Juice</v>
      </c>
      <c r="B5" s="503" t="s">
        <v>89</v>
      </c>
      <c r="C5" s="503" t="s">
        <v>584</v>
      </c>
      <c r="D5" s="476"/>
      <c r="E5" s="476"/>
      <c r="F5" s="476"/>
      <c r="G5" s="476"/>
      <c r="H5" s="476"/>
      <c r="I5" s="476"/>
      <c r="J5" s="476"/>
      <c r="K5" s="476"/>
      <c r="L5" s="499">
        <f>SUM(F5:K5)</f>
        <v>0</v>
      </c>
      <c r="M5" s="476"/>
    </row>
    <row r="6" spans="1:13" ht="36">
      <c r="A6" s="502" t="s">
        <v>1218</v>
      </c>
      <c r="B6" s="503" t="s">
        <v>89</v>
      </c>
      <c r="C6" s="503" t="s">
        <v>685</v>
      </c>
      <c r="D6" s="476"/>
      <c r="E6" s="476"/>
      <c r="F6" s="476"/>
      <c r="G6" s="476"/>
      <c r="H6" s="476"/>
      <c r="I6" s="476"/>
      <c r="J6" s="476"/>
      <c r="K6" s="476"/>
      <c r="L6" s="499">
        <f>SUM(F6:K6)</f>
        <v>0</v>
      </c>
      <c r="M6" s="476"/>
    </row>
    <row r="7" spans="1:13" ht="18">
      <c r="A7" s="507"/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499">
        <f>SUM(F7:K7)</f>
        <v>0</v>
      </c>
      <c r="M7" s="510"/>
    </row>
    <row r="8" spans="1:13" ht="22.5">
      <c r="A8" s="560" t="s">
        <v>196</v>
      </c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</row>
    <row r="9" spans="1:13" ht="36">
      <c r="A9" s="497" t="str">
        <f>'WAG Menu'!G25</f>
        <v>Passion Fruit Drink</v>
      </c>
      <c r="B9" s="503" t="s">
        <v>89</v>
      </c>
      <c r="C9" s="503" t="s">
        <v>685</v>
      </c>
      <c r="D9" s="504"/>
      <c r="E9" s="504"/>
      <c r="F9" s="505"/>
      <c r="G9" s="505"/>
      <c r="H9" s="505"/>
      <c r="I9" s="505"/>
      <c r="J9" s="505"/>
      <c r="K9" s="505"/>
      <c r="L9" s="499">
        <f aca="true" t="shared" si="0" ref="L9:L22">SUM(F9:K9)</f>
        <v>0</v>
      </c>
      <c r="M9" s="510"/>
    </row>
    <row r="10" spans="1:13" ht="18">
      <c r="A10" s="502"/>
      <c r="B10" s="503"/>
      <c r="C10" s="503"/>
      <c r="D10" s="504"/>
      <c r="E10" s="504"/>
      <c r="F10" s="505"/>
      <c r="G10" s="505"/>
      <c r="H10" s="505"/>
      <c r="I10" s="505"/>
      <c r="J10" s="505"/>
      <c r="K10" s="505"/>
      <c r="L10" s="499">
        <f t="shared" si="0"/>
        <v>0</v>
      </c>
      <c r="M10" s="510"/>
    </row>
    <row r="11" spans="1:13" ht="45" customHeight="1">
      <c r="A11" s="497" t="str">
        <f>'WAG Menu'!G26</f>
        <v>Two Bite Brownie</v>
      </c>
      <c r="B11" s="503" t="s">
        <v>120</v>
      </c>
      <c r="C11" s="504" t="s">
        <v>686</v>
      </c>
      <c r="D11" s="504"/>
      <c r="E11" s="504"/>
      <c r="F11" s="505"/>
      <c r="G11" s="505"/>
      <c r="H11" s="505"/>
      <c r="I11" s="505"/>
      <c r="J11" s="505"/>
      <c r="K11" s="505"/>
      <c r="L11" s="499">
        <f t="shared" si="0"/>
        <v>0</v>
      </c>
      <c r="M11" s="510"/>
    </row>
    <row r="12" spans="1:13" ht="36">
      <c r="A12" s="502" t="s">
        <v>580</v>
      </c>
      <c r="B12" s="503" t="s">
        <v>197</v>
      </c>
      <c r="C12" s="504" t="s">
        <v>687</v>
      </c>
      <c r="D12" s="504"/>
      <c r="E12" s="509"/>
      <c r="F12" s="505"/>
      <c r="G12" s="505"/>
      <c r="H12" s="505"/>
      <c r="I12" s="505"/>
      <c r="J12" s="505"/>
      <c r="K12" s="505"/>
      <c r="L12" s="499">
        <f t="shared" si="0"/>
        <v>0</v>
      </c>
      <c r="M12" s="510"/>
    </row>
    <row r="13" spans="1:13" ht="18">
      <c r="A13" s="502" t="s">
        <v>269</v>
      </c>
      <c r="B13" s="503" t="s">
        <v>119</v>
      </c>
      <c r="C13" s="503"/>
      <c r="D13" s="504"/>
      <c r="E13" s="509"/>
      <c r="F13" s="505"/>
      <c r="G13" s="505"/>
      <c r="H13" s="505"/>
      <c r="I13" s="505"/>
      <c r="J13" s="505"/>
      <c r="K13" s="505"/>
      <c r="L13" s="499">
        <f t="shared" si="0"/>
        <v>0</v>
      </c>
      <c r="M13" s="510"/>
    </row>
    <row r="14" spans="1:13" ht="36">
      <c r="A14" s="502" t="s">
        <v>270</v>
      </c>
      <c r="B14" s="503" t="s">
        <v>197</v>
      </c>
      <c r="C14" s="504" t="s">
        <v>687</v>
      </c>
      <c r="D14" s="505"/>
      <c r="E14" s="505"/>
      <c r="F14" s="505"/>
      <c r="G14" s="505"/>
      <c r="H14" s="505"/>
      <c r="I14" s="505"/>
      <c r="J14" s="505"/>
      <c r="K14" s="505"/>
      <c r="L14" s="499">
        <f t="shared" si="0"/>
        <v>0</v>
      </c>
      <c r="M14" s="510"/>
    </row>
    <row r="15" spans="1:13" ht="36">
      <c r="A15" s="502" t="s">
        <v>268</v>
      </c>
      <c r="B15" s="503" t="s">
        <v>120</v>
      </c>
      <c r="C15" s="505"/>
      <c r="D15" s="505"/>
      <c r="E15" s="505"/>
      <c r="F15" s="505"/>
      <c r="G15" s="505"/>
      <c r="H15" s="505"/>
      <c r="I15" s="505"/>
      <c r="J15" s="505"/>
      <c r="K15" s="505"/>
      <c r="L15" s="499">
        <f t="shared" si="0"/>
        <v>0</v>
      </c>
      <c r="M15" s="510"/>
    </row>
    <row r="16" spans="1:13" ht="18">
      <c r="A16" s="502"/>
      <c r="B16" s="503"/>
      <c r="C16" s="505"/>
      <c r="D16" s="505"/>
      <c r="E16" s="505"/>
      <c r="F16" s="505"/>
      <c r="G16" s="505"/>
      <c r="H16" s="505"/>
      <c r="I16" s="505"/>
      <c r="J16" s="505"/>
      <c r="K16" s="505"/>
      <c r="L16" s="499">
        <f t="shared" si="0"/>
        <v>0</v>
      </c>
      <c r="M16" s="510"/>
    </row>
    <row r="17" spans="1:13" ht="18">
      <c r="A17" s="497" t="e">
        <f>'WAG Menu'!#REF!</f>
        <v>#REF!</v>
      </c>
      <c r="B17" s="508" t="s">
        <v>120</v>
      </c>
      <c r="C17" s="504"/>
      <c r="D17" s="505"/>
      <c r="E17" s="505"/>
      <c r="F17" s="505"/>
      <c r="G17" s="505"/>
      <c r="H17" s="505"/>
      <c r="I17" s="505"/>
      <c r="J17" s="505"/>
      <c r="K17" s="505"/>
      <c r="L17" s="499">
        <f t="shared" si="0"/>
        <v>0</v>
      </c>
      <c r="M17" s="510"/>
    </row>
    <row r="18" spans="1:13" ht="18">
      <c r="A18" s="444" t="str">
        <f>'[6]WAG Menu'!$G$8</f>
        <v>Banana</v>
      </c>
      <c r="B18" s="392" t="s">
        <v>185</v>
      </c>
      <c r="C18" s="363"/>
      <c r="D18" s="505"/>
      <c r="E18" s="505"/>
      <c r="F18" s="505"/>
      <c r="G18" s="505"/>
      <c r="H18" s="505"/>
      <c r="I18" s="505"/>
      <c r="J18" s="505"/>
      <c r="K18" s="505"/>
      <c r="L18" s="499">
        <f t="shared" si="0"/>
        <v>0</v>
      </c>
      <c r="M18" s="510"/>
    </row>
    <row r="19" spans="1:13" ht="36">
      <c r="A19" s="506" t="s">
        <v>283</v>
      </c>
      <c r="B19" s="358" t="s">
        <v>197</v>
      </c>
      <c r="C19" s="359" t="s">
        <v>611</v>
      </c>
      <c r="D19" s="505"/>
      <c r="E19" s="505"/>
      <c r="F19" s="505"/>
      <c r="G19" s="505"/>
      <c r="H19" s="505"/>
      <c r="I19" s="505"/>
      <c r="J19" s="505"/>
      <c r="K19" s="505"/>
      <c r="L19" s="499">
        <f t="shared" si="0"/>
        <v>0</v>
      </c>
      <c r="M19" s="510"/>
    </row>
    <row r="20" spans="1:13" ht="36">
      <c r="A20" s="444" t="str">
        <f>'[6]WAG Menu'!$E$8</f>
        <v>Mandarin Oranges</v>
      </c>
      <c r="B20" s="396" t="s">
        <v>18</v>
      </c>
      <c r="C20" s="377" t="s">
        <v>646</v>
      </c>
      <c r="D20" s="505"/>
      <c r="E20" s="505"/>
      <c r="F20" s="505"/>
      <c r="G20" s="505"/>
      <c r="H20" s="505"/>
      <c r="I20" s="505"/>
      <c r="J20" s="505"/>
      <c r="K20" s="505"/>
      <c r="L20" s="499">
        <f t="shared" si="0"/>
        <v>0</v>
      </c>
      <c r="M20" s="510"/>
    </row>
    <row r="21" spans="1:13" ht="36">
      <c r="A21" s="500" t="s">
        <v>293</v>
      </c>
      <c r="B21" s="396" t="s">
        <v>18</v>
      </c>
      <c r="C21" s="397" t="s">
        <v>609</v>
      </c>
      <c r="D21" s="505"/>
      <c r="E21" s="505"/>
      <c r="F21" s="505"/>
      <c r="G21" s="505"/>
      <c r="H21" s="505"/>
      <c r="I21" s="505"/>
      <c r="J21" s="505"/>
      <c r="K21" s="505"/>
      <c r="L21" s="499">
        <f t="shared" si="0"/>
        <v>0</v>
      </c>
      <c r="M21" s="510"/>
    </row>
    <row r="22" spans="1:13" ht="36">
      <c r="A22" s="500" t="s">
        <v>1220</v>
      </c>
      <c r="B22" s="503" t="s">
        <v>120</v>
      </c>
      <c r="C22" s="504"/>
      <c r="D22" s="505"/>
      <c r="E22" s="505"/>
      <c r="F22" s="505"/>
      <c r="G22" s="505"/>
      <c r="H22" s="505"/>
      <c r="I22" s="505"/>
      <c r="J22" s="505"/>
      <c r="K22" s="505"/>
      <c r="L22" s="499">
        <f t="shared" si="0"/>
        <v>0</v>
      </c>
      <c r="M22" s="510"/>
    </row>
    <row r="23" spans="1:13" ht="18">
      <c r="A23" s="502"/>
      <c r="B23" s="503"/>
      <c r="C23" s="505"/>
      <c r="D23" s="505"/>
      <c r="E23" s="505"/>
      <c r="F23" s="505"/>
      <c r="G23" s="505"/>
      <c r="H23" s="505"/>
      <c r="I23" s="505"/>
      <c r="J23" s="505"/>
      <c r="K23" s="505"/>
      <c r="L23" s="499"/>
      <c r="M23" s="510"/>
    </row>
    <row r="24" spans="1:13" ht="22.5">
      <c r="A24" s="560" t="s">
        <v>198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</row>
    <row r="25" spans="1:13" ht="36">
      <c r="A25" s="497" t="str">
        <f>'WAG Menu'!G38</f>
        <v>Banana Loaf &amp; Cheese</v>
      </c>
      <c r="B25" s="503" t="s">
        <v>185</v>
      </c>
      <c r="C25" s="504" t="s">
        <v>690</v>
      </c>
      <c r="D25" s="504"/>
      <c r="E25" s="504"/>
      <c r="F25" s="505"/>
      <c r="G25" s="505"/>
      <c r="H25" s="505"/>
      <c r="I25" s="505"/>
      <c r="J25" s="505"/>
      <c r="K25" s="505"/>
      <c r="L25" s="499">
        <f aca="true" t="shared" si="1" ref="L25:L43">SUM(F25:K25)</f>
        <v>0</v>
      </c>
      <c r="M25" s="510"/>
    </row>
    <row r="26" spans="1:13" ht="36">
      <c r="A26" s="502" t="s">
        <v>1274</v>
      </c>
      <c r="B26" s="503" t="s">
        <v>391</v>
      </c>
      <c r="C26" s="504" t="s">
        <v>690</v>
      </c>
      <c r="D26" s="504"/>
      <c r="E26" s="504"/>
      <c r="F26" s="505"/>
      <c r="G26" s="505"/>
      <c r="H26" s="505"/>
      <c r="I26" s="505"/>
      <c r="J26" s="505"/>
      <c r="K26" s="505"/>
      <c r="L26" s="499">
        <f t="shared" si="1"/>
        <v>0</v>
      </c>
      <c r="M26" s="510"/>
    </row>
    <row r="27" spans="1:13" ht="48.75" customHeight="1">
      <c r="A27" s="502" t="s">
        <v>1275</v>
      </c>
      <c r="B27" s="508" t="s">
        <v>185</v>
      </c>
      <c r="C27" s="504" t="s">
        <v>690</v>
      </c>
      <c r="D27" s="504"/>
      <c r="E27" s="509"/>
      <c r="F27" s="505"/>
      <c r="G27" s="505"/>
      <c r="H27" s="505"/>
      <c r="I27" s="505"/>
      <c r="J27" s="505"/>
      <c r="K27" s="505"/>
      <c r="L27" s="499">
        <f t="shared" si="1"/>
        <v>0</v>
      </c>
      <c r="M27" s="510"/>
    </row>
    <row r="28" spans="1:13" ht="48.75" customHeight="1">
      <c r="A28" s="502" t="s">
        <v>1276</v>
      </c>
      <c r="B28" s="503" t="s">
        <v>392</v>
      </c>
      <c r="C28" s="504" t="s">
        <v>690</v>
      </c>
      <c r="D28" s="504"/>
      <c r="E28" s="509"/>
      <c r="F28" s="505"/>
      <c r="G28" s="505"/>
      <c r="H28" s="505"/>
      <c r="I28" s="505"/>
      <c r="J28" s="505"/>
      <c r="K28" s="505"/>
      <c r="L28" s="499">
        <f t="shared" si="1"/>
        <v>0</v>
      </c>
      <c r="M28" s="510"/>
    </row>
    <row r="29" spans="1:13" ht="48.75" customHeight="1">
      <c r="A29" s="502" t="s">
        <v>1277</v>
      </c>
      <c r="B29" s="508" t="s">
        <v>185</v>
      </c>
      <c r="C29" s="504" t="s">
        <v>690</v>
      </c>
      <c r="D29" s="504"/>
      <c r="E29" s="509"/>
      <c r="F29" s="505"/>
      <c r="G29" s="505"/>
      <c r="H29" s="505"/>
      <c r="I29" s="505"/>
      <c r="J29" s="505"/>
      <c r="K29" s="505"/>
      <c r="L29" s="499">
        <f t="shared" si="1"/>
        <v>0</v>
      </c>
      <c r="M29" s="510"/>
    </row>
    <row r="30" spans="1:13" ht="18">
      <c r="A30" s="502"/>
      <c r="B30" s="508"/>
      <c r="C30" s="504"/>
      <c r="D30" s="504"/>
      <c r="E30" s="504"/>
      <c r="F30" s="505"/>
      <c r="G30" s="505"/>
      <c r="H30" s="505"/>
      <c r="I30" s="505"/>
      <c r="J30" s="505"/>
      <c r="K30" s="505"/>
      <c r="L30" s="499">
        <f t="shared" si="1"/>
        <v>0</v>
      </c>
      <c r="M30" s="510"/>
    </row>
    <row r="31" spans="1:13" ht="39" customHeight="1">
      <c r="A31" s="497" t="str">
        <f>'WAG Menu'!G39</f>
        <v>Milk 2%</v>
      </c>
      <c r="B31" s="508" t="s">
        <v>120</v>
      </c>
      <c r="C31" s="504"/>
      <c r="D31" s="504"/>
      <c r="E31" s="504"/>
      <c r="F31" s="505"/>
      <c r="G31" s="505"/>
      <c r="H31" s="505"/>
      <c r="I31" s="505"/>
      <c r="J31" s="505"/>
      <c r="K31" s="505"/>
      <c r="L31" s="499">
        <f t="shared" si="1"/>
        <v>0</v>
      </c>
      <c r="M31" s="510"/>
    </row>
    <row r="32" spans="1:13" ht="18">
      <c r="A32" s="444" t="str">
        <f>'[6]WAG Menu'!$G$8</f>
        <v>Banana</v>
      </c>
      <c r="B32" s="392" t="s">
        <v>185</v>
      </c>
      <c r="C32" s="363"/>
      <c r="D32" s="504"/>
      <c r="E32" s="504"/>
      <c r="F32" s="505"/>
      <c r="G32" s="505"/>
      <c r="H32" s="505"/>
      <c r="I32" s="505"/>
      <c r="J32" s="505"/>
      <c r="K32" s="505"/>
      <c r="L32" s="499">
        <f t="shared" si="1"/>
        <v>0</v>
      </c>
      <c r="M32" s="510"/>
    </row>
    <row r="33" spans="1:13" ht="36">
      <c r="A33" s="506" t="s">
        <v>283</v>
      </c>
      <c r="B33" s="358" t="s">
        <v>197</v>
      </c>
      <c r="C33" s="359" t="s">
        <v>611</v>
      </c>
      <c r="D33" s="504"/>
      <c r="E33" s="504"/>
      <c r="F33" s="505"/>
      <c r="G33" s="505"/>
      <c r="H33" s="505"/>
      <c r="I33" s="505"/>
      <c r="J33" s="505"/>
      <c r="K33" s="505"/>
      <c r="L33" s="499">
        <f t="shared" si="1"/>
        <v>0</v>
      </c>
      <c r="M33" s="510"/>
    </row>
    <row r="34" spans="1:13" ht="36">
      <c r="A34" s="444" t="str">
        <f>'[6]WAG Menu'!$E$8</f>
        <v>Mandarin Oranges</v>
      </c>
      <c r="B34" s="396" t="s">
        <v>18</v>
      </c>
      <c r="C34" s="377" t="s">
        <v>646</v>
      </c>
      <c r="D34" s="504"/>
      <c r="E34" s="504"/>
      <c r="F34" s="505"/>
      <c r="G34" s="505"/>
      <c r="H34" s="505"/>
      <c r="I34" s="505"/>
      <c r="J34" s="505"/>
      <c r="K34" s="505"/>
      <c r="L34" s="499">
        <f t="shared" si="1"/>
        <v>0</v>
      </c>
      <c r="M34" s="510"/>
    </row>
    <row r="35" spans="1:13" ht="36">
      <c r="A35" s="500" t="s">
        <v>293</v>
      </c>
      <c r="B35" s="396" t="s">
        <v>18</v>
      </c>
      <c r="C35" s="397" t="s">
        <v>609</v>
      </c>
      <c r="D35" s="504"/>
      <c r="E35" s="504"/>
      <c r="F35" s="505"/>
      <c r="G35" s="505"/>
      <c r="H35" s="505"/>
      <c r="I35" s="505"/>
      <c r="J35" s="505"/>
      <c r="K35" s="505"/>
      <c r="L35" s="499">
        <f t="shared" si="1"/>
        <v>0</v>
      </c>
      <c r="M35" s="510"/>
    </row>
    <row r="36" spans="1:13" ht="36">
      <c r="A36" s="500" t="s">
        <v>1220</v>
      </c>
      <c r="B36" s="503" t="s">
        <v>120</v>
      </c>
      <c r="C36" s="504"/>
      <c r="D36" s="504"/>
      <c r="E36" s="504"/>
      <c r="F36" s="505"/>
      <c r="G36" s="505"/>
      <c r="H36" s="505"/>
      <c r="I36" s="505"/>
      <c r="J36" s="505"/>
      <c r="K36" s="505"/>
      <c r="L36" s="499">
        <f t="shared" si="1"/>
        <v>0</v>
      </c>
      <c r="M36" s="510"/>
    </row>
    <row r="37" spans="1:13" ht="18">
      <c r="A37" s="500"/>
      <c r="B37" s="503"/>
      <c r="C37" s="504"/>
      <c r="D37" s="504"/>
      <c r="E37" s="504"/>
      <c r="F37" s="505"/>
      <c r="G37" s="505"/>
      <c r="H37" s="505"/>
      <c r="I37" s="505"/>
      <c r="J37" s="505"/>
      <c r="K37" s="505"/>
      <c r="L37" s="499">
        <f t="shared" si="1"/>
        <v>0</v>
      </c>
      <c r="M37" s="510"/>
    </row>
    <row r="38" spans="1:13" ht="28.5" customHeight="1">
      <c r="A38" s="497" t="e">
        <f>'WAG Menu'!#REF!</f>
        <v>#REF!</v>
      </c>
      <c r="B38" s="503" t="s">
        <v>89</v>
      </c>
      <c r="C38" s="503" t="s">
        <v>584</v>
      </c>
      <c r="D38" s="504"/>
      <c r="E38" s="504"/>
      <c r="F38" s="505"/>
      <c r="G38" s="505"/>
      <c r="H38" s="505"/>
      <c r="I38" s="505"/>
      <c r="J38" s="505"/>
      <c r="K38" s="505"/>
      <c r="L38" s="499">
        <f t="shared" si="1"/>
        <v>0</v>
      </c>
      <c r="M38" s="510"/>
    </row>
    <row r="39" spans="1:13" ht="36">
      <c r="A39" s="502" t="s">
        <v>849</v>
      </c>
      <c r="B39" s="503" t="s">
        <v>89</v>
      </c>
      <c r="C39" s="503" t="s">
        <v>685</v>
      </c>
      <c r="D39" s="504"/>
      <c r="E39" s="504"/>
      <c r="F39" s="505"/>
      <c r="G39" s="505"/>
      <c r="H39" s="505"/>
      <c r="I39" s="505"/>
      <c r="J39" s="505"/>
      <c r="K39" s="505"/>
      <c r="L39" s="499">
        <f t="shared" si="1"/>
        <v>0</v>
      </c>
      <c r="M39" s="510"/>
    </row>
    <row r="40" spans="1:13" ht="18">
      <c r="A40" s="502"/>
      <c r="B40" s="503"/>
      <c r="C40" s="503"/>
      <c r="D40" s="504"/>
      <c r="E40" s="504"/>
      <c r="F40" s="505"/>
      <c r="G40" s="505"/>
      <c r="H40" s="505"/>
      <c r="I40" s="505"/>
      <c r="J40" s="505"/>
      <c r="K40" s="505"/>
      <c r="L40" s="499"/>
      <c r="M40" s="510"/>
    </row>
    <row r="41" spans="1:13" ht="18">
      <c r="A41" s="497" t="s">
        <v>1230</v>
      </c>
      <c r="B41" s="503" t="s">
        <v>89</v>
      </c>
      <c r="C41" s="505"/>
      <c r="D41" s="505"/>
      <c r="E41" s="505"/>
      <c r="F41" s="505"/>
      <c r="G41" s="505"/>
      <c r="H41" s="505"/>
      <c r="I41" s="505"/>
      <c r="J41" s="505"/>
      <c r="K41" s="505"/>
      <c r="L41" s="499">
        <f t="shared" si="1"/>
        <v>0</v>
      </c>
      <c r="M41" s="510"/>
    </row>
    <row r="42" spans="1:13" ht="18">
      <c r="A42" s="478"/>
      <c r="B42" s="503"/>
      <c r="C42" s="505"/>
      <c r="D42" s="505"/>
      <c r="E42" s="505"/>
      <c r="F42" s="505"/>
      <c r="G42" s="505"/>
      <c r="H42" s="505"/>
      <c r="I42" s="505"/>
      <c r="J42" s="505"/>
      <c r="K42" s="505"/>
      <c r="L42" s="499">
        <f t="shared" si="1"/>
        <v>0</v>
      </c>
      <c r="M42" s="510"/>
    </row>
    <row r="43" spans="1:13" ht="18">
      <c r="A43" s="478"/>
      <c r="B43" s="503"/>
      <c r="C43" s="505"/>
      <c r="D43" s="505"/>
      <c r="E43" s="505"/>
      <c r="F43" s="505"/>
      <c r="G43" s="505"/>
      <c r="H43" s="505"/>
      <c r="I43" s="505"/>
      <c r="J43" s="505"/>
      <c r="K43" s="505"/>
      <c r="L43" s="499">
        <f t="shared" si="1"/>
        <v>0</v>
      </c>
      <c r="M43" s="510"/>
    </row>
    <row r="44" spans="1:13" ht="30.75" customHeight="1">
      <c r="A44" s="495" t="s">
        <v>199</v>
      </c>
      <c r="B44" s="477"/>
      <c r="C44" s="477"/>
      <c r="D44" s="477"/>
      <c r="E44" s="477"/>
      <c r="F44" s="477"/>
      <c r="G44" s="477"/>
      <c r="H44" s="477"/>
      <c r="I44" s="477"/>
      <c r="J44" s="477"/>
      <c r="K44" s="477"/>
      <c r="L44" s="477"/>
      <c r="M44" s="477"/>
    </row>
    <row r="45" spans="1:13" ht="31.5">
      <c r="A45" s="478" t="s">
        <v>200</v>
      </c>
      <c r="B45" s="479" t="s">
        <v>205</v>
      </c>
      <c r="C45" s="479"/>
      <c r="D45" s="476" t="s">
        <v>201</v>
      </c>
      <c r="E45" s="476" t="s">
        <v>202</v>
      </c>
      <c r="F45" s="476" t="s">
        <v>203</v>
      </c>
      <c r="G45" s="504"/>
      <c r="H45" s="504"/>
      <c r="I45" s="504"/>
      <c r="J45" s="504"/>
      <c r="K45" s="504"/>
      <c r="L45" s="504"/>
      <c r="M45" s="504"/>
    </row>
    <row r="46" spans="1:13" ht="18">
      <c r="A46" s="480"/>
      <c r="B46" s="504"/>
      <c r="C46" s="504"/>
      <c r="D46" s="504"/>
      <c r="E46" s="504"/>
      <c r="F46" s="504"/>
      <c r="G46" s="504"/>
      <c r="H46" s="504"/>
      <c r="I46" s="504"/>
      <c r="J46" s="504"/>
      <c r="K46" s="504"/>
      <c r="L46" s="504"/>
      <c r="M46" s="504"/>
    </row>
    <row r="47" spans="1:13" ht="18">
      <c r="A47" s="480"/>
      <c r="B47" s="504"/>
      <c r="C47" s="504"/>
      <c r="D47" s="504"/>
      <c r="E47" s="504"/>
      <c r="F47" s="504"/>
      <c r="G47" s="504"/>
      <c r="H47" s="504"/>
      <c r="I47" s="504"/>
      <c r="J47" s="504"/>
      <c r="K47" s="504"/>
      <c r="L47" s="504"/>
      <c r="M47" s="504"/>
    </row>
    <row r="48" spans="1:13" ht="18">
      <c r="A48" s="480"/>
      <c r="B48" s="504"/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</row>
    <row r="49" spans="1:13" ht="18">
      <c r="A49" s="480"/>
      <c r="B49" s="504"/>
      <c r="C49" s="504"/>
      <c r="D49" s="504"/>
      <c r="E49" s="504"/>
      <c r="F49" s="504"/>
      <c r="G49" s="504"/>
      <c r="H49" s="504"/>
      <c r="I49" s="504"/>
      <c r="J49" s="504"/>
      <c r="K49" s="504"/>
      <c r="L49" s="504"/>
      <c r="M49" s="504"/>
    </row>
    <row r="50" spans="1:13" ht="30" customHeight="1">
      <c r="A50" s="478"/>
      <c r="B50" s="504"/>
      <c r="C50" s="504"/>
      <c r="D50" s="504"/>
      <c r="E50" s="504"/>
      <c r="F50" s="504"/>
      <c r="G50" s="504"/>
      <c r="H50" s="504"/>
      <c r="I50" s="504"/>
      <c r="J50" s="504"/>
      <c r="K50" s="504"/>
      <c r="L50" s="504"/>
      <c r="M50" s="504"/>
    </row>
    <row r="51" spans="1:13" ht="31.5">
      <c r="A51" s="478" t="s">
        <v>204</v>
      </c>
      <c r="B51" s="479" t="s">
        <v>205</v>
      </c>
      <c r="C51" s="476"/>
      <c r="D51" s="476" t="s">
        <v>201</v>
      </c>
      <c r="E51" s="476" t="s">
        <v>202</v>
      </c>
      <c r="F51" s="476" t="s">
        <v>203</v>
      </c>
      <c r="G51" s="504"/>
      <c r="H51" s="504"/>
      <c r="I51" s="504"/>
      <c r="J51" s="504"/>
      <c r="K51" s="504"/>
      <c r="L51" s="504"/>
      <c r="M51" s="504"/>
    </row>
    <row r="52" spans="1:13" ht="18">
      <c r="A52" s="502"/>
      <c r="B52" s="503"/>
      <c r="C52" s="503"/>
      <c r="D52" s="504"/>
      <c r="E52" s="504"/>
      <c r="F52" s="504"/>
      <c r="G52" s="504"/>
      <c r="H52" s="504"/>
      <c r="I52" s="504"/>
      <c r="J52" s="504"/>
      <c r="K52" s="504"/>
      <c r="L52" s="504"/>
      <c r="M52" s="504"/>
    </row>
    <row r="53" spans="1:13" ht="18">
      <c r="A53" s="502"/>
      <c r="B53" s="503"/>
      <c r="C53" s="503"/>
      <c r="D53" s="504"/>
      <c r="E53" s="504"/>
      <c r="F53" s="504"/>
      <c r="G53" s="504"/>
      <c r="H53" s="504"/>
      <c r="I53" s="504"/>
      <c r="J53" s="504"/>
      <c r="K53" s="504"/>
      <c r="L53" s="504"/>
      <c r="M53" s="504"/>
    </row>
    <row r="54" spans="1:13" ht="18">
      <c r="A54" s="502"/>
      <c r="B54" s="503"/>
      <c r="C54" s="503"/>
      <c r="D54" s="504"/>
      <c r="E54" s="504"/>
      <c r="F54" s="504"/>
      <c r="G54" s="504"/>
      <c r="H54" s="504"/>
      <c r="I54" s="504"/>
      <c r="J54" s="504"/>
      <c r="K54" s="504"/>
      <c r="L54" s="504"/>
      <c r="M54" s="504"/>
    </row>
    <row r="55" spans="1:13" ht="18">
      <c r="A55" s="502"/>
      <c r="B55" s="503"/>
      <c r="C55" s="505"/>
      <c r="D55" s="504"/>
      <c r="E55" s="504"/>
      <c r="F55" s="504"/>
      <c r="G55" s="504"/>
      <c r="H55" s="504"/>
      <c r="I55" s="504"/>
      <c r="J55" s="504"/>
      <c r="K55" s="504"/>
      <c r="L55" s="504"/>
      <c r="M55" s="504"/>
    </row>
    <row r="56" spans="1:13" ht="30" customHeight="1">
      <c r="A56" s="480"/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</row>
    <row r="57" spans="1:13" ht="31.5">
      <c r="A57" s="478" t="s">
        <v>206</v>
      </c>
      <c r="B57" s="479" t="s">
        <v>205</v>
      </c>
      <c r="C57" s="504"/>
      <c r="D57" s="476" t="s">
        <v>201</v>
      </c>
      <c r="E57" s="476" t="s">
        <v>202</v>
      </c>
      <c r="F57" s="476" t="s">
        <v>203</v>
      </c>
      <c r="G57" s="504"/>
      <c r="H57" s="504"/>
      <c r="I57" s="504"/>
      <c r="J57" s="504"/>
      <c r="K57" s="504"/>
      <c r="L57" s="504"/>
      <c r="M57" s="504"/>
    </row>
    <row r="58" spans="1:13" ht="18">
      <c r="A58" s="480"/>
      <c r="B58" s="476"/>
      <c r="C58" s="476"/>
      <c r="D58" s="476"/>
      <c r="E58" s="476"/>
      <c r="F58" s="476"/>
      <c r="G58" s="504"/>
      <c r="H58" s="504"/>
      <c r="I58" s="504"/>
      <c r="J58" s="504"/>
      <c r="K58" s="504"/>
      <c r="L58" s="504"/>
      <c r="M58" s="504"/>
    </row>
  </sheetData>
  <sheetProtection formatCells="0" formatColumns="0" formatRows="0" insertColumns="0" insertRows="0" insertHyperlinks="0" deleteColumns="0" deleteRows="0" selectLockedCells="1"/>
  <mergeCells count="3">
    <mergeCell ref="A4:M4"/>
    <mergeCell ref="A8:M8"/>
    <mergeCell ref="A24:M24"/>
  </mergeCells>
  <printOptions horizontalCentered="1"/>
  <pageMargins left="0.5" right="0.5" top="0.5" bottom="0.6" header="0.5" footer="0.4"/>
  <pageSetup horizontalDpi="300" verticalDpi="300" orientation="portrait" scale="55" r:id="rId2"/>
  <headerFooter alignWithMargins="0">
    <oddFooter>&amp;L&amp;8&amp;Z&amp;F\&amp;A&amp;R&amp;9&amp;G
&amp;D - &amp;T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1"/>
  </sheetPr>
  <dimension ref="A1:M52"/>
  <sheetViews>
    <sheetView view="pageBreakPreview" zoomScale="84" zoomScaleNormal="80" zoomScaleSheetLayoutView="84" zoomScalePageLayoutView="0" workbookViewId="0" topLeftCell="A1">
      <pane ySplit="3" topLeftCell="A22" activePane="bottomLeft" state="frozen"/>
      <selection pane="topLeft" activeCell="E5" sqref="E5"/>
      <selection pane="bottomLeft" activeCell="A34" sqref="A34"/>
    </sheetView>
  </sheetViews>
  <sheetFormatPr defaultColWidth="9.28125" defaultRowHeight="12.75"/>
  <cols>
    <col min="1" max="1" width="34.7109375" style="466" customWidth="1"/>
    <col min="2" max="2" width="14.7109375" style="467" customWidth="1"/>
    <col min="3" max="3" width="13.7109375" style="467" customWidth="1"/>
    <col min="4" max="4" width="15.7109375" style="466" customWidth="1"/>
    <col min="5" max="5" width="10.7109375" style="466" customWidth="1"/>
    <col min="6" max="11" width="9.28125" style="466" customWidth="1"/>
    <col min="12" max="12" width="10.7109375" style="466" customWidth="1"/>
    <col min="13" max="13" width="13.7109375" style="466" customWidth="1"/>
    <col min="14" max="16384" width="9.28125" style="466" customWidth="1"/>
  </cols>
  <sheetData>
    <row r="1" spans="1:3" ht="12.75" customHeight="1">
      <c r="A1" s="468"/>
      <c r="C1" s="517"/>
    </row>
    <row r="2" spans="1:13" ht="36.75" customHeight="1">
      <c r="A2" s="483" t="s">
        <v>291</v>
      </c>
      <c r="B2" s="416"/>
      <c r="C2" s="416" t="s">
        <v>1040</v>
      </c>
      <c r="D2" s="472"/>
      <c r="E2" s="472"/>
      <c r="F2" s="472"/>
      <c r="G2" s="472"/>
      <c r="H2" s="472"/>
      <c r="I2" s="472"/>
      <c r="J2" s="472"/>
      <c r="K2" s="472"/>
      <c r="L2" s="471"/>
      <c r="M2" s="473"/>
    </row>
    <row r="3" spans="1:13" ht="47.25" customHeight="1">
      <c r="A3" s="474" t="s">
        <v>191</v>
      </c>
      <c r="B3" s="474" t="s">
        <v>192</v>
      </c>
      <c r="C3" s="501" t="s">
        <v>501</v>
      </c>
      <c r="D3" s="501" t="s">
        <v>242</v>
      </c>
      <c r="E3" s="501" t="s">
        <v>243</v>
      </c>
      <c r="F3" s="454" t="str">
        <f>'[5]NOTES'!E5</f>
        <v>A</v>
      </c>
      <c r="G3" s="454" t="str">
        <f>'[5]NOTES'!F5</f>
        <v>B</v>
      </c>
      <c r="H3" s="454" t="str">
        <f>'[5]NOTES'!G5</f>
        <v>C</v>
      </c>
      <c r="I3" s="454" t="str">
        <f>'[5]NOTES'!H5</f>
        <v>D</v>
      </c>
      <c r="J3" s="454" t="str">
        <f>'[5]NOTES'!I5</f>
        <v>E</v>
      </c>
      <c r="K3" s="454" t="str">
        <f>'[5]NOTES'!J5</f>
        <v>F</v>
      </c>
      <c r="L3" s="474" t="s">
        <v>193</v>
      </c>
      <c r="M3" s="474" t="s">
        <v>194</v>
      </c>
    </row>
    <row r="4" spans="1:13" ht="22.5">
      <c r="A4" s="560" t="s">
        <v>195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</row>
    <row r="5" spans="1:13" ht="33" customHeight="1">
      <c r="A5" s="497" t="str">
        <f>'WAG Menu'!H14</f>
        <v>Cranberry Juice</v>
      </c>
      <c r="B5" s="503" t="s">
        <v>89</v>
      </c>
      <c r="C5" s="503" t="s">
        <v>584</v>
      </c>
      <c r="D5" s="476"/>
      <c r="E5" s="476"/>
      <c r="F5" s="476"/>
      <c r="G5" s="476"/>
      <c r="H5" s="476"/>
      <c r="I5" s="476"/>
      <c r="J5" s="476"/>
      <c r="K5" s="476"/>
      <c r="L5" s="499">
        <f>SUM(F5:K5)</f>
        <v>0</v>
      </c>
      <c r="M5" s="476"/>
    </row>
    <row r="6" spans="1:13" ht="18">
      <c r="A6" s="507"/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499">
        <f>SUM(F6:K6)</f>
        <v>0</v>
      </c>
      <c r="M6" s="510"/>
    </row>
    <row r="7" spans="1:13" ht="22.5">
      <c r="A7" s="560" t="s">
        <v>196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</row>
    <row r="8" spans="1:13" ht="36">
      <c r="A8" s="497" t="str">
        <f>'WAG Menu'!H25</f>
        <v>Pink Lemonade</v>
      </c>
      <c r="B8" s="503" t="s">
        <v>89</v>
      </c>
      <c r="C8" s="503" t="s">
        <v>685</v>
      </c>
      <c r="D8" s="504"/>
      <c r="E8" s="504"/>
      <c r="F8" s="505"/>
      <c r="G8" s="505"/>
      <c r="H8" s="505"/>
      <c r="I8" s="505"/>
      <c r="J8" s="505"/>
      <c r="K8" s="505"/>
      <c r="L8" s="499">
        <f aca="true" t="shared" si="0" ref="L8:L19">SUM(F8:K8)</f>
        <v>0</v>
      </c>
      <c r="M8" s="510"/>
    </row>
    <row r="9" spans="1:13" ht="18">
      <c r="A9" s="502"/>
      <c r="B9" s="503"/>
      <c r="C9" s="503"/>
      <c r="D9" s="504"/>
      <c r="E9" s="504"/>
      <c r="F9" s="505"/>
      <c r="G9" s="505"/>
      <c r="H9" s="505"/>
      <c r="I9" s="505"/>
      <c r="J9" s="505"/>
      <c r="K9" s="505"/>
      <c r="L9" s="499">
        <f t="shared" si="0"/>
        <v>0</v>
      </c>
      <c r="M9" s="510"/>
    </row>
    <row r="10" spans="1:13" ht="56.25" customHeight="1">
      <c r="A10" s="497" t="str">
        <f>'WAG Menu'!H26</f>
        <v>Strawberry Turnover</v>
      </c>
      <c r="B10" s="503" t="s">
        <v>119</v>
      </c>
      <c r="C10" s="504"/>
      <c r="D10" s="504"/>
      <c r="E10" s="504"/>
      <c r="F10" s="505"/>
      <c r="G10" s="505"/>
      <c r="H10" s="505"/>
      <c r="I10" s="505"/>
      <c r="J10" s="505"/>
      <c r="K10" s="505"/>
      <c r="L10" s="499">
        <f t="shared" si="0"/>
        <v>0</v>
      </c>
      <c r="M10" s="510"/>
    </row>
    <row r="11" spans="1:13" ht="36">
      <c r="A11" s="502" t="s">
        <v>312</v>
      </c>
      <c r="B11" s="503" t="s">
        <v>197</v>
      </c>
      <c r="C11" s="504" t="s">
        <v>687</v>
      </c>
      <c r="D11" s="504"/>
      <c r="E11" s="509"/>
      <c r="F11" s="505"/>
      <c r="G11" s="505"/>
      <c r="H11" s="505"/>
      <c r="I11" s="505"/>
      <c r="J11" s="505"/>
      <c r="K11" s="505"/>
      <c r="L11" s="499">
        <f t="shared" si="0"/>
        <v>0</v>
      </c>
      <c r="M11" s="510"/>
    </row>
    <row r="12" spans="1:13" ht="36">
      <c r="A12" s="478" t="s">
        <v>268</v>
      </c>
      <c r="B12" s="503" t="s">
        <v>120</v>
      </c>
      <c r="C12" s="505"/>
      <c r="D12" s="505"/>
      <c r="E12" s="505"/>
      <c r="F12" s="505"/>
      <c r="G12" s="505"/>
      <c r="H12" s="505"/>
      <c r="I12" s="505"/>
      <c r="J12" s="505"/>
      <c r="K12" s="505"/>
      <c r="L12" s="499">
        <f t="shared" si="0"/>
        <v>0</v>
      </c>
      <c r="M12" s="510"/>
    </row>
    <row r="13" spans="1:13" ht="18">
      <c r="A13" s="507"/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499">
        <f t="shared" si="0"/>
        <v>0</v>
      </c>
      <c r="M13" s="510"/>
    </row>
    <row r="14" spans="1:13" ht="18">
      <c r="A14" s="497" t="e">
        <f>'WAG Menu'!#REF!</f>
        <v>#REF!</v>
      </c>
      <c r="B14" s="508" t="s">
        <v>120</v>
      </c>
      <c r="C14" s="504"/>
      <c r="D14" s="505"/>
      <c r="E14" s="505"/>
      <c r="F14" s="505"/>
      <c r="G14" s="505"/>
      <c r="H14" s="505"/>
      <c r="I14" s="505"/>
      <c r="J14" s="505"/>
      <c r="K14" s="505"/>
      <c r="L14" s="499"/>
      <c r="M14" s="510"/>
    </row>
    <row r="15" spans="1:13" ht="18">
      <c r="A15" s="444" t="str">
        <f>'[6]WAG Menu'!$G$8</f>
        <v>Banana</v>
      </c>
      <c r="B15" s="392" t="s">
        <v>185</v>
      </c>
      <c r="C15" s="363"/>
      <c r="D15" s="505"/>
      <c r="E15" s="505"/>
      <c r="F15" s="505"/>
      <c r="G15" s="505"/>
      <c r="H15" s="505"/>
      <c r="I15" s="505"/>
      <c r="J15" s="505"/>
      <c r="K15" s="505"/>
      <c r="L15" s="499"/>
      <c r="M15" s="510"/>
    </row>
    <row r="16" spans="1:13" ht="36">
      <c r="A16" s="506" t="s">
        <v>283</v>
      </c>
      <c r="B16" s="358" t="s">
        <v>197</v>
      </c>
      <c r="C16" s="359" t="s">
        <v>611</v>
      </c>
      <c r="D16" s="505"/>
      <c r="E16" s="505"/>
      <c r="F16" s="505"/>
      <c r="G16" s="505"/>
      <c r="H16" s="505"/>
      <c r="I16" s="505"/>
      <c r="J16" s="505"/>
      <c r="K16" s="505"/>
      <c r="L16" s="499"/>
      <c r="M16" s="510"/>
    </row>
    <row r="17" spans="1:13" ht="36">
      <c r="A17" s="444" t="str">
        <f>'[6]WAG Menu'!$E$8</f>
        <v>Mandarin Oranges</v>
      </c>
      <c r="B17" s="396" t="s">
        <v>18</v>
      </c>
      <c r="C17" s="377" t="s">
        <v>646</v>
      </c>
      <c r="D17" s="505"/>
      <c r="E17" s="505"/>
      <c r="F17" s="505"/>
      <c r="G17" s="505"/>
      <c r="H17" s="505"/>
      <c r="I17" s="505"/>
      <c r="J17" s="505"/>
      <c r="K17" s="505"/>
      <c r="L17" s="499"/>
      <c r="M17" s="510"/>
    </row>
    <row r="18" spans="1:13" ht="36">
      <c r="A18" s="500" t="s">
        <v>293</v>
      </c>
      <c r="B18" s="396" t="s">
        <v>18</v>
      </c>
      <c r="C18" s="397" t="s">
        <v>609</v>
      </c>
      <c r="D18" s="505"/>
      <c r="E18" s="505"/>
      <c r="F18" s="505"/>
      <c r="G18" s="505"/>
      <c r="H18" s="505"/>
      <c r="I18" s="505"/>
      <c r="J18" s="505"/>
      <c r="K18" s="505"/>
      <c r="L18" s="499"/>
      <c r="M18" s="510"/>
    </row>
    <row r="19" spans="1:13" ht="36">
      <c r="A19" s="500" t="s">
        <v>1220</v>
      </c>
      <c r="B19" s="503" t="s">
        <v>120</v>
      </c>
      <c r="C19" s="504"/>
      <c r="D19" s="505"/>
      <c r="E19" s="505"/>
      <c r="F19" s="505"/>
      <c r="G19" s="505"/>
      <c r="H19" s="505"/>
      <c r="I19" s="505"/>
      <c r="J19" s="505"/>
      <c r="K19" s="505"/>
      <c r="L19" s="499">
        <f t="shared" si="0"/>
        <v>0</v>
      </c>
      <c r="M19" s="510"/>
    </row>
    <row r="20" spans="1:13" ht="18">
      <c r="A20" s="500"/>
      <c r="B20" s="503"/>
      <c r="C20" s="504"/>
      <c r="D20" s="505"/>
      <c r="E20" s="505"/>
      <c r="F20" s="505"/>
      <c r="G20" s="505"/>
      <c r="H20" s="505"/>
      <c r="I20" s="505"/>
      <c r="J20" s="505"/>
      <c r="K20" s="505"/>
      <c r="L20" s="499"/>
      <c r="M20" s="510"/>
    </row>
    <row r="21" spans="1:13" ht="22.5">
      <c r="A21" s="560" t="s">
        <v>198</v>
      </c>
      <c r="B21" s="560"/>
      <c r="C21" s="560"/>
      <c r="D21" s="560"/>
      <c r="E21" s="560"/>
      <c r="F21" s="560"/>
      <c r="G21" s="560"/>
      <c r="H21" s="560"/>
      <c r="I21" s="560"/>
      <c r="J21" s="560"/>
      <c r="K21" s="560"/>
      <c r="L21" s="560"/>
      <c r="M21" s="560"/>
    </row>
    <row r="22" spans="1:13" ht="127.5" customHeight="1">
      <c r="A22" s="497" t="str">
        <f>'WAG Menu'!H38</f>
        <v>Cottage Cheese &amp; Grapes</v>
      </c>
      <c r="B22" s="458" t="s">
        <v>1271</v>
      </c>
      <c r="C22" s="503" t="s">
        <v>688</v>
      </c>
      <c r="D22" s="504"/>
      <c r="E22" s="504"/>
      <c r="F22" s="505"/>
      <c r="G22" s="505"/>
      <c r="H22" s="505"/>
      <c r="I22" s="505"/>
      <c r="J22" s="505"/>
      <c r="K22" s="505"/>
      <c r="L22" s="499">
        <f>SUM(F22:K22)</f>
        <v>0</v>
      </c>
      <c r="M22" s="510"/>
    </row>
    <row r="23" spans="1:13" ht="144">
      <c r="A23" s="502" t="s">
        <v>1294</v>
      </c>
      <c r="B23" s="459" t="s">
        <v>1295</v>
      </c>
      <c r="C23" s="503" t="s">
        <v>689</v>
      </c>
      <c r="D23" s="504"/>
      <c r="E23" s="504"/>
      <c r="F23" s="505"/>
      <c r="G23" s="505"/>
      <c r="H23" s="505"/>
      <c r="I23" s="505"/>
      <c r="J23" s="505"/>
      <c r="K23" s="505"/>
      <c r="L23" s="499">
        <f>SUM(F23:K23)</f>
        <v>0</v>
      </c>
      <c r="M23" s="510"/>
    </row>
    <row r="24" spans="1:13" ht="90">
      <c r="A24" s="502" t="s">
        <v>393</v>
      </c>
      <c r="B24" s="459" t="s">
        <v>1296</v>
      </c>
      <c r="C24" s="503"/>
      <c r="D24" s="504"/>
      <c r="E24" s="504"/>
      <c r="F24" s="505"/>
      <c r="G24" s="505"/>
      <c r="H24" s="505"/>
      <c r="I24" s="505"/>
      <c r="J24" s="505"/>
      <c r="K24" s="505"/>
      <c r="L24" s="499">
        <f>SUM(F24:K24)</f>
        <v>0</v>
      </c>
      <c r="M24" s="510"/>
    </row>
    <row r="25" spans="1:13" ht="18">
      <c r="A25" s="502"/>
      <c r="B25" s="511"/>
      <c r="C25" s="504"/>
      <c r="D25" s="504"/>
      <c r="E25" s="504"/>
      <c r="F25" s="505"/>
      <c r="G25" s="505"/>
      <c r="H25" s="505"/>
      <c r="I25" s="505"/>
      <c r="J25" s="505"/>
      <c r="K25" s="505"/>
      <c r="L25" s="499"/>
      <c r="M25" s="510"/>
    </row>
    <row r="26" spans="1:13" ht="18">
      <c r="A26" s="497" t="str">
        <f>'WAG Menu'!H39</f>
        <v>Milk 2%</v>
      </c>
      <c r="B26" s="508" t="s">
        <v>120</v>
      </c>
      <c r="C26" s="504"/>
      <c r="D26" s="504"/>
      <c r="E26" s="504"/>
      <c r="F26" s="505"/>
      <c r="G26" s="505"/>
      <c r="H26" s="505"/>
      <c r="I26" s="505"/>
      <c r="J26" s="505"/>
      <c r="K26" s="505"/>
      <c r="L26" s="499"/>
      <c r="M26" s="510"/>
    </row>
    <row r="27" spans="1:13" ht="18">
      <c r="A27" s="444" t="str">
        <f>'[6]WAG Menu'!$G$8</f>
        <v>Banana</v>
      </c>
      <c r="B27" s="392" t="s">
        <v>185</v>
      </c>
      <c r="C27" s="363"/>
      <c r="D27" s="504"/>
      <c r="E27" s="504"/>
      <c r="F27" s="505"/>
      <c r="G27" s="505"/>
      <c r="H27" s="505"/>
      <c r="I27" s="505"/>
      <c r="J27" s="505"/>
      <c r="K27" s="505"/>
      <c r="L27" s="499"/>
      <c r="M27" s="510"/>
    </row>
    <row r="28" spans="1:13" ht="36">
      <c r="A28" s="506" t="s">
        <v>283</v>
      </c>
      <c r="B28" s="358" t="s">
        <v>197</v>
      </c>
      <c r="C28" s="359" t="s">
        <v>611</v>
      </c>
      <c r="D28" s="504"/>
      <c r="E28" s="504"/>
      <c r="F28" s="505"/>
      <c r="G28" s="505"/>
      <c r="H28" s="505"/>
      <c r="I28" s="505"/>
      <c r="J28" s="505"/>
      <c r="K28" s="505"/>
      <c r="L28" s="499"/>
      <c r="M28" s="510"/>
    </row>
    <row r="29" spans="1:13" ht="36">
      <c r="A29" s="444" t="str">
        <f>'[6]WAG Menu'!$E$8</f>
        <v>Mandarin Oranges</v>
      </c>
      <c r="B29" s="396" t="s">
        <v>18</v>
      </c>
      <c r="C29" s="377" t="s">
        <v>646</v>
      </c>
      <c r="D29" s="504"/>
      <c r="E29" s="504"/>
      <c r="F29" s="505"/>
      <c r="G29" s="505"/>
      <c r="H29" s="505"/>
      <c r="I29" s="505"/>
      <c r="J29" s="505"/>
      <c r="K29" s="505"/>
      <c r="L29" s="499"/>
      <c r="M29" s="510"/>
    </row>
    <row r="30" spans="1:13" ht="36">
      <c r="A30" s="500" t="s">
        <v>293</v>
      </c>
      <c r="B30" s="396" t="s">
        <v>18</v>
      </c>
      <c r="C30" s="397" t="s">
        <v>609</v>
      </c>
      <c r="D30" s="504"/>
      <c r="E30" s="504"/>
      <c r="F30" s="505"/>
      <c r="G30" s="505"/>
      <c r="H30" s="505"/>
      <c r="I30" s="505"/>
      <c r="J30" s="505"/>
      <c r="K30" s="505"/>
      <c r="L30" s="499"/>
      <c r="M30" s="510"/>
    </row>
    <row r="31" spans="1:13" ht="36">
      <c r="A31" s="500" t="s">
        <v>1220</v>
      </c>
      <c r="B31" s="503" t="s">
        <v>120</v>
      </c>
      <c r="C31" s="504"/>
      <c r="D31" s="504"/>
      <c r="E31" s="504"/>
      <c r="F31" s="505"/>
      <c r="G31" s="505"/>
      <c r="H31" s="505"/>
      <c r="I31" s="505"/>
      <c r="J31" s="505"/>
      <c r="K31" s="505"/>
      <c r="L31" s="499"/>
      <c r="M31" s="510"/>
    </row>
    <row r="32" spans="1:13" ht="18">
      <c r="A32" s="500"/>
      <c r="B32" s="503"/>
      <c r="C32" s="504"/>
      <c r="D32" s="504"/>
      <c r="E32" s="504"/>
      <c r="F32" s="505"/>
      <c r="G32" s="505"/>
      <c r="H32" s="505"/>
      <c r="I32" s="505"/>
      <c r="J32" s="505"/>
      <c r="K32" s="505"/>
      <c r="L32" s="499"/>
      <c r="M32" s="510"/>
    </row>
    <row r="33" spans="1:13" ht="18">
      <c r="A33" s="497" t="e">
        <f>'WAG Menu'!#REF!</f>
        <v>#REF!</v>
      </c>
      <c r="B33" s="503" t="s">
        <v>89</v>
      </c>
      <c r="C33" s="503" t="s">
        <v>584</v>
      </c>
      <c r="D33" s="504"/>
      <c r="E33" s="504"/>
      <c r="F33" s="505"/>
      <c r="G33" s="505"/>
      <c r="H33" s="505"/>
      <c r="I33" s="505"/>
      <c r="J33" s="505"/>
      <c r="K33" s="505"/>
      <c r="L33" s="499"/>
      <c r="M33" s="510"/>
    </row>
    <row r="34" spans="1:13" ht="36">
      <c r="A34" s="502" t="s">
        <v>1278</v>
      </c>
      <c r="B34" s="503" t="s">
        <v>89</v>
      </c>
      <c r="C34" s="503" t="s">
        <v>685</v>
      </c>
      <c r="D34" s="504"/>
      <c r="E34" s="504"/>
      <c r="F34" s="505"/>
      <c r="G34" s="505"/>
      <c r="H34" s="505"/>
      <c r="I34" s="505"/>
      <c r="J34" s="505"/>
      <c r="K34" s="505"/>
      <c r="L34" s="499"/>
      <c r="M34" s="510"/>
    </row>
    <row r="35" spans="1:13" ht="18">
      <c r="A35" s="502"/>
      <c r="B35" s="503"/>
      <c r="C35" s="503"/>
      <c r="D35" s="504"/>
      <c r="E35" s="504"/>
      <c r="F35" s="505"/>
      <c r="G35" s="505"/>
      <c r="H35" s="505"/>
      <c r="I35" s="505"/>
      <c r="J35" s="505"/>
      <c r="K35" s="505"/>
      <c r="L35" s="499">
        <f>SUM(F35:K35)</f>
        <v>0</v>
      </c>
      <c r="M35" s="510"/>
    </row>
    <row r="36" spans="1:13" ht="18">
      <c r="A36" s="497" t="s">
        <v>1230</v>
      </c>
      <c r="B36" s="503" t="s">
        <v>89</v>
      </c>
      <c r="C36" s="505"/>
      <c r="D36" s="505"/>
      <c r="E36" s="505"/>
      <c r="F36" s="505"/>
      <c r="G36" s="505"/>
      <c r="H36" s="505"/>
      <c r="I36" s="505"/>
      <c r="J36" s="505"/>
      <c r="K36" s="505"/>
      <c r="L36" s="499">
        <f>SUM(F36:K36)</f>
        <v>0</v>
      </c>
      <c r="M36" s="510"/>
    </row>
    <row r="37" spans="1:13" ht="18">
      <c r="A37" s="478"/>
      <c r="B37" s="503"/>
      <c r="C37" s="505"/>
      <c r="D37" s="505"/>
      <c r="E37" s="505"/>
      <c r="F37" s="505"/>
      <c r="G37" s="505"/>
      <c r="H37" s="505"/>
      <c r="I37" s="505"/>
      <c r="J37" s="505"/>
      <c r="K37" s="505"/>
      <c r="L37" s="499">
        <f>SUM(F37:K37)</f>
        <v>0</v>
      </c>
      <c r="M37" s="510"/>
    </row>
    <row r="38" spans="1:13" ht="18">
      <c r="A38" s="478"/>
      <c r="B38" s="503"/>
      <c r="C38" s="505"/>
      <c r="D38" s="505"/>
      <c r="E38" s="505"/>
      <c r="F38" s="505"/>
      <c r="G38" s="505"/>
      <c r="H38" s="505"/>
      <c r="I38" s="505"/>
      <c r="J38" s="505"/>
      <c r="K38" s="505"/>
      <c r="L38" s="499">
        <f>SUM(F38:K38)</f>
        <v>0</v>
      </c>
      <c r="M38" s="510"/>
    </row>
    <row r="39" spans="1:13" ht="18">
      <c r="A39" s="478"/>
      <c r="B39" s="503"/>
      <c r="C39" s="505"/>
      <c r="D39" s="505"/>
      <c r="E39" s="505"/>
      <c r="F39" s="505"/>
      <c r="G39" s="505"/>
      <c r="H39" s="505"/>
      <c r="I39" s="505"/>
      <c r="J39" s="505"/>
      <c r="K39" s="505"/>
      <c r="L39" s="499">
        <f>SUM(F39:K39)</f>
        <v>0</v>
      </c>
      <c r="M39" s="510"/>
    </row>
    <row r="40" spans="1:13" ht="22.5">
      <c r="A40" s="495" t="s">
        <v>199</v>
      </c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</row>
    <row r="41" spans="1:13" ht="30.75" customHeight="1">
      <c r="A41" s="478" t="s">
        <v>200</v>
      </c>
      <c r="B41" s="479" t="s">
        <v>205</v>
      </c>
      <c r="C41" s="479"/>
      <c r="D41" s="476" t="s">
        <v>201</v>
      </c>
      <c r="E41" s="476" t="s">
        <v>202</v>
      </c>
      <c r="F41" s="476" t="s">
        <v>203</v>
      </c>
      <c r="G41" s="504"/>
      <c r="H41" s="504"/>
      <c r="I41" s="504"/>
      <c r="J41" s="504"/>
      <c r="K41" s="504"/>
      <c r="L41" s="504"/>
      <c r="M41" s="504"/>
    </row>
    <row r="42" spans="1:13" ht="18">
      <c r="A42" s="480"/>
      <c r="B42" s="504"/>
      <c r="C42" s="504"/>
      <c r="D42" s="504"/>
      <c r="E42" s="504"/>
      <c r="F42" s="504"/>
      <c r="G42" s="504"/>
      <c r="H42" s="504"/>
      <c r="I42" s="504"/>
      <c r="J42" s="504"/>
      <c r="K42" s="504"/>
      <c r="L42" s="504"/>
      <c r="M42" s="504"/>
    </row>
    <row r="43" spans="1:13" ht="18">
      <c r="A43" s="480"/>
      <c r="B43" s="504"/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</row>
    <row r="44" spans="1:13" ht="18">
      <c r="A44" s="478"/>
      <c r="B44" s="504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</row>
    <row r="45" spans="1:13" ht="30" customHeight="1">
      <c r="A45" s="478" t="s">
        <v>204</v>
      </c>
      <c r="B45" s="479" t="s">
        <v>205</v>
      </c>
      <c r="C45" s="476"/>
      <c r="D45" s="476" t="s">
        <v>201</v>
      </c>
      <c r="E45" s="476" t="s">
        <v>202</v>
      </c>
      <c r="F45" s="476" t="s">
        <v>203</v>
      </c>
      <c r="G45" s="504"/>
      <c r="H45" s="504"/>
      <c r="I45" s="504"/>
      <c r="J45" s="504"/>
      <c r="K45" s="504"/>
      <c r="L45" s="504"/>
      <c r="M45" s="504"/>
    </row>
    <row r="46" spans="1:13" ht="18">
      <c r="A46" s="480"/>
      <c r="B46" s="504"/>
      <c r="C46" s="504"/>
      <c r="D46" s="504"/>
      <c r="E46" s="504"/>
      <c r="F46" s="504"/>
      <c r="G46" s="504"/>
      <c r="H46" s="504"/>
      <c r="I46" s="504"/>
      <c r="J46" s="504"/>
      <c r="K46" s="504"/>
      <c r="L46" s="504"/>
      <c r="M46" s="504"/>
    </row>
    <row r="47" spans="1:13" ht="18">
      <c r="A47" s="480"/>
      <c r="B47" s="504"/>
      <c r="C47" s="504"/>
      <c r="D47" s="504"/>
      <c r="E47" s="504"/>
      <c r="F47" s="504"/>
      <c r="G47" s="504"/>
      <c r="H47" s="504"/>
      <c r="I47" s="504"/>
      <c r="J47" s="504"/>
      <c r="K47" s="504"/>
      <c r="L47" s="504"/>
      <c r="M47" s="504"/>
    </row>
    <row r="48" spans="1:13" ht="30" customHeight="1">
      <c r="A48" s="478" t="s">
        <v>206</v>
      </c>
      <c r="B48" s="479" t="s">
        <v>205</v>
      </c>
      <c r="C48" s="504"/>
      <c r="D48" s="476" t="s">
        <v>201</v>
      </c>
      <c r="E48" s="476" t="s">
        <v>202</v>
      </c>
      <c r="F48" s="476" t="s">
        <v>203</v>
      </c>
      <c r="G48" s="504"/>
      <c r="H48" s="504"/>
      <c r="I48" s="504"/>
      <c r="J48" s="504"/>
      <c r="K48" s="504"/>
      <c r="L48" s="504"/>
      <c r="M48" s="504"/>
    </row>
    <row r="49" spans="1:13" ht="18">
      <c r="A49" s="480"/>
      <c r="B49" s="476"/>
      <c r="C49" s="476"/>
      <c r="D49" s="476"/>
      <c r="E49" s="476"/>
      <c r="F49" s="476"/>
      <c r="G49" s="504"/>
      <c r="H49" s="504"/>
      <c r="I49" s="504"/>
      <c r="J49" s="504"/>
      <c r="K49" s="504"/>
      <c r="L49" s="504"/>
      <c r="M49" s="504"/>
    </row>
    <row r="50" spans="1:13" ht="18">
      <c r="A50" s="480"/>
      <c r="B50" s="504"/>
      <c r="C50" s="504"/>
      <c r="D50" s="504"/>
      <c r="E50" s="504"/>
      <c r="F50" s="504"/>
      <c r="G50" s="504"/>
      <c r="H50" s="504"/>
      <c r="I50" s="504"/>
      <c r="J50" s="504"/>
      <c r="K50" s="504"/>
      <c r="L50" s="504"/>
      <c r="M50" s="504"/>
    </row>
    <row r="51" spans="1:13" ht="18">
      <c r="A51" s="480"/>
      <c r="B51" s="504"/>
      <c r="C51" s="504"/>
      <c r="D51" s="504"/>
      <c r="E51" s="504"/>
      <c r="F51" s="504"/>
      <c r="G51" s="504"/>
      <c r="H51" s="504"/>
      <c r="I51" s="504"/>
      <c r="J51" s="504"/>
      <c r="K51" s="504"/>
      <c r="L51" s="504"/>
      <c r="M51" s="504"/>
    </row>
    <row r="52" spans="1:13" ht="18">
      <c r="A52" s="504"/>
      <c r="B52" s="504"/>
      <c r="C52" s="504"/>
      <c r="D52" s="504"/>
      <c r="E52" s="504"/>
      <c r="F52" s="504"/>
      <c r="G52" s="504"/>
      <c r="H52" s="504"/>
      <c r="I52" s="504"/>
      <c r="J52" s="504"/>
      <c r="K52" s="504"/>
      <c r="L52" s="504"/>
      <c r="M52" s="504"/>
    </row>
  </sheetData>
  <sheetProtection formatCells="0" formatColumns="0" formatRows="0" insertColumns="0" insertRows="0" insertHyperlinks="0" deleteColumns="0" deleteRows="0" selectLockedCells="1"/>
  <mergeCells count="3">
    <mergeCell ref="A4:M4"/>
    <mergeCell ref="A7:M7"/>
    <mergeCell ref="A21:M21"/>
  </mergeCells>
  <printOptions horizontalCentered="1"/>
  <pageMargins left="0.5" right="0.5" top="0.5" bottom="0.6" header="0.5" footer="0.4"/>
  <pageSetup horizontalDpi="300" verticalDpi="300" orientation="portrait" scale="52" r:id="rId2"/>
  <headerFooter alignWithMargins="0">
    <oddFooter>&amp;L&amp;8&amp;Z&amp;F\&amp;A&amp;R&amp;9&amp;G
&amp;D - &amp;T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H45"/>
  <sheetViews>
    <sheetView showZeros="0" view="pageBreakPreview" zoomScale="25" zoomScaleNormal="25" zoomScaleSheetLayoutView="25" workbookViewId="0" topLeftCell="A1">
      <selection activeCell="G41" sqref="G41"/>
    </sheetView>
  </sheetViews>
  <sheetFormatPr defaultColWidth="9.28125" defaultRowHeight="12.75"/>
  <cols>
    <col min="1" max="1" width="5.57421875" style="92" customWidth="1"/>
    <col min="2" max="8" width="101.28125" style="93" customWidth="1"/>
    <col min="9" max="16384" width="9.28125" style="93" customWidth="1"/>
  </cols>
  <sheetData>
    <row r="1" ht="63.75" customHeight="1">
      <c r="B1" s="104" t="s">
        <v>226</v>
      </c>
    </row>
    <row r="2" ht="63.75" customHeight="1">
      <c r="B2" s="104" t="s">
        <v>227</v>
      </c>
    </row>
    <row r="3" spans="1:8" s="81" customFormat="1" ht="66.75" customHeight="1">
      <c r="A3" s="80"/>
      <c r="B3" s="81" t="s">
        <v>129</v>
      </c>
      <c r="C3" s="81" t="s">
        <v>130</v>
      </c>
      <c r="D3" s="81" t="s">
        <v>131</v>
      </c>
      <c r="E3" s="81" t="s">
        <v>132</v>
      </c>
      <c r="F3" s="81" t="s">
        <v>133</v>
      </c>
      <c r="G3" s="81" t="s">
        <v>134</v>
      </c>
      <c r="H3" s="81" t="s">
        <v>135</v>
      </c>
    </row>
    <row r="4" spans="1:8" s="83" customFormat="1" ht="39" customHeight="1">
      <c r="A4" s="532"/>
      <c r="B4" s="202" t="s">
        <v>165</v>
      </c>
      <c r="C4" s="202" t="s">
        <v>166</v>
      </c>
      <c r="D4" s="202" t="s">
        <v>167</v>
      </c>
      <c r="E4" s="202" t="s">
        <v>168</v>
      </c>
      <c r="F4" s="202" t="s">
        <v>169</v>
      </c>
      <c r="G4" s="202" t="s">
        <v>170</v>
      </c>
      <c r="H4" s="202" t="s">
        <v>171</v>
      </c>
    </row>
    <row r="5" spans="1:8" s="84" customFormat="1" ht="75" customHeight="1">
      <c r="A5" s="532"/>
      <c r="B5" s="288" t="s">
        <v>224</v>
      </c>
      <c r="C5" s="288" t="s">
        <v>224</v>
      </c>
      <c r="D5" s="288" t="s">
        <v>224</v>
      </c>
      <c r="E5" s="288" t="s">
        <v>224</v>
      </c>
      <c r="F5" s="288" t="s">
        <v>224</v>
      </c>
      <c r="G5" s="288" t="s">
        <v>224</v>
      </c>
      <c r="H5" s="288" t="s">
        <v>224</v>
      </c>
    </row>
    <row r="6" spans="1:8" s="86" customFormat="1" ht="51.75" customHeight="1">
      <c r="A6" s="532"/>
      <c r="B6" s="289" t="str">
        <f>'WAG Menu'!B4</f>
        <v>Orange Juice</v>
      </c>
      <c r="C6" s="289" t="str">
        <f>'WAG Menu'!C4</f>
        <v>Cranberry Juice</v>
      </c>
      <c r="D6" s="289" t="str">
        <f>'WAG Menu'!D4</f>
        <v>Apple Juice</v>
      </c>
      <c r="E6" s="289" t="str">
        <f>'WAG Menu'!E4</f>
        <v>Orange Juice</v>
      </c>
      <c r="F6" s="289" t="str">
        <f>'WAG Menu'!F4</f>
        <v>Cranberry Juice</v>
      </c>
      <c r="G6" s="289" t="str">
        <f>'WAG Menu'!G4</f>
        <v>Apple Juice</v>
      </c>
      <c r="H6" s="289" t="str">
        <f>'WAG Menu'!H4</f>
        <v>Orange Juice</v>
      </c>
    </row>
    <row r="7" spans="1:8" s="86" customFormat="1" ht="51.75" customHeight="1">
      <c r="A7" s="532"/>
      <c r="B7" s="289" t="str">
        <f>'WAG Menu'!B5</f>
        <v>Oatmeal Cereal</v>
      </c>
      <c r="C7" s="289" t="str">
        <f>'WAG Menu'!C5</f>
        <v>Cream of Wheat Cereal</v>
      </c>
      <c r="D7" s="289" t="str">
        <f>'WAG Menu'!D5</f>
        <v>Cinnamon Oatmeal</v>
      </c>
      <c r="E7" s="289" t="str">
        <f>'WAG Menu'!E5</f>
        <v>Oatbran Cereal</v>
      </c>
      <c r="F7" s="289" t="str">
        <f>'WAG Menu'!F5</f>
        <v>Oatmeal Cereal</v>
      </c>
      <c r="G7" s="289" t="str">
        <f>'WAG Menu'!G5</f>
        <v>Cream of Wheat Cereal</v>
      </c>
      <c r="H7" s="289" t="str">
        <f>'WAG Menu'!H5</f>
        <v>Cinnamon Oatmeal</v>
      </c>
    </row>
    <row r="8" spans="1:8" s="86" customFormat="1" ht="51.75" customHeight="1">
      <c r="A8" s="532"/>
      <c r="B8" s="289" t="str">
        <f>'WAG Menu'!B6</f>
        <v>Boiled Eggs</v>
      </c>
      <c r="C8" s="289" t="str">
        <f>'WAG Menu'!C6</f>
        <v>Scrambled Eggs</v>
      </c>
      <c r="D8" s="289" t="str">
        <f>'WAG Menu'!D6</f>
        <v>Fried Eggs</v>
      </c>
      <c r="E8" s="289" t="str">
        <f>'WAG Menu'!E6</f>
        <v>Poached Eggs</v>
      </c>
      <c r="F8" s="289" t="str">
        <f>'WAG Menu'!F6</f>
        <v>Boiled Eggs</v>
      </c>
      <c r="G8" s="289" t="str">
        <f>'WAG Menu'!G6</f>
        <v>Scrambled Eggs</v>
      </c>
      <c r="H8" s="289" t="str">
        <f>'WAG Menu'!H6</f>
        <v>Fried Eggs</v>
      </c>
    </row>
    <row r="9" spans="1:8" s="86" customFormat="1" ht="51.75" customHeight="1">
      <c r="A9" s="532"/>
      <c r="B9" s="289" t="str">
        <f>'WAG Menu'!B7</f>
        <v>Whole Wheat Toast</v>
      </c>
      <c r="C9" s="289" t="str">
        <f>'WAG Menu'!C7</f>
        <v>Whole Wheat Toast</v>
      </c>
      <c r="D9" s="289" t="str">
        <f>'WAG Menu'!D7</f>
        <v>Whole Wheat Toast</v>
      </c>
      <c r="E9" s="289" t="str">
        <f>'WAG Menu'!E7</f>
        <v>Whole Wheat Toast</v>
      </c>
      <c r="F9" s="289" t="str">
        <f>'WAG Menu'!F7</f>
        <v>Whole Wheat Toast</v>
      </c>
      <c r="G9" s="289" t="str">
        <f>'WAG Menu'!G7</f>
        <v>Whole Wheat Toast</v>
      </c>
      <c r="H9" s="289" t="str">
        <f>'WAG Menu'!H7</f>
        <v>Whole Wheat Toast</v>
      </c>
    </row>
    <row r="10" spans="1:8" s="86" customFormat="1" ht="51.75" customHeight="1">
      <c r="A10" s="532"/>
      <c r="B10" s="289" t="str">
        <f>'WAG Menu'!B8</f>
        <v>Strawberries</v>
      </c>
      <c r="C10" s="289" t="str">
        <f>'WAG Menu'!C8</f>
        <v>Banana</v>
      </c>
      <c r="D10" s="289" t="str">
        <f>'WAG Menu'!D8</f>
        <v>Peaches</v>
      </c>
      <c r="E10" s="289" t="str">
        <f>'WAG Menu'!E8</f>
        <v>Banana</v>
      </c>
      <c r="F10" s="289" t="str">
        <f>'WAG Menu'!F8</f>
        <v>Honeydew</v>
      </c>
      <c r="G10" s="289" t="str">
        <f>'WAG Menu'!G8</f>
        <v>Blueberries</v>
      </c>
      <c r="H10" s="289" t="str">
        <f>'WAG Menu'!H8</f>
        <v>Cantaloupe</v>
      </c>
    </row>
    <row r="11" spans="1:8" s="86" customFormat="1" ht="51.75" customHeight="1">
      <c r="A11" s="532"/>
      <c r="B11" s="289">
        <f>'WAG Menu'!B9</f>
        <v>0</v>
      </c>
      <c r="C11" s="289">
        <f>'WAG Menu'!C9</f>
        <v>0</v>
      </c>
      <c r="D11" s="289">
        <f>'WAG Menu'!D9</f>
        <v>0</v>
      </c>
      <c r="E11" s="289">
        <f>'WAG Menu'!E9</f>
        <v>0</v>
      </c>
      <c r="F11" s="289">
        <f>'WAG Menu'!F9</f>
        <v>0</v>
      </c>
      <c r="G11" s="289">
        <f>'WAG Menu'!G9</f>
        <v>0</v>
      </c>
      <c r="H11" s="289">
        <f>'WAG Menu'!H9</f>
        <v>0</v>
      </c>
    </row>
    <row r="12" spans="1:8" s="87" customFormat="1" ht="51.75" customHeight="1">
      <c r="A12" s="532"/>
      <c r="B12" s="290" t="str">
        <f>'WAG Menu'!B10</f>
        <v>OR </v>
      </c>
      <c r="C12" s="290" t="str">
        <f>'WAG Menu'!C10</f>
        <v>OR </v>
      </c>
      <c r="D12" s="290" t="str">
        <f>'WAG Menu'!D10</f>
        <v>OR </v>
      </c>
      <c r="E12" s="290" t="str">
        <f>'WAG Menu'!E10</f>
        <v>OR </v>
      </c>
      <c r="F12" s="290" t="str">
        <f>'WAG Menu'!F10</f>
        <v>OR </v>
      </c>
      <c r="G12" s="290" t="str">
        <f>'WAG Menu'!G10</f>
        <v>OR </v>
      </c>
      <c r="H12" s="290" t="str">
        <f>'WAG Menu'!H10</f>
        <v>OR </v>
      </c>
    </row>
    <row r="13" spans="1:8" s="86" customFormat="1" ht="51.75" customHeight="1">
      <c r="A13" s="532"/>
      <c r="B13" s="289" t="str">
        <f>'WAG Menu'!B11</f>
        <v>Variety of Cold Cereals</v>
      </c>
      <c r="C13" s="289" t="str">
        <f>'WAG Menu'!C11</f>
        <v>Variety of Cold Cereals</v>
      </c>
      <c r="D13" s="289" t="str">
        <f>'WAG Menu'!D11</f>
        <v>Variety of Cold Cereals</v>
      </c>
      <c r="E13" s="289" t="str">
        <f>'WAG Menu'!E11</f>
        <v>Variety of Cold Cereals</v>
      </c>
      <c r="F13" s="289" t="str">
        <f>'WAG Menu'!F11</f>
        <v>Variety of Cold Cereals</v>
      </c>
      <c r="G13" s="289" t="str">
        <f>'WAG Menu'!G11</f>
        <v>Variety of Cold Cereals</v>
      </c>
      <c r="H13" s="289" t="str">
        <f>'WAG Menu'!H11</f>
        <v>Variety of Cold Cereals</v>
      </c>
    </row>
    <row r="14" spans="1:8" s="86" customFormat="1" ht="51.75" customHeight="1">
      <c r="A14" s="532"/>
      <c r="B14" s="289" t="str">
        <f>'WAG Menu'!B12</f>
        <v>Peanut Butter</v>
      </c>
      <c r="C14" s="289" t="str">
        <f>'WAG Menu'!C12</f>
        <v>Vanilla Yogurt</v>
      </c>
      <c r="D14" s="289" t="str">
        <f>'WAG Menu'!D12</f>
        <v>Cream Cheese</v>
      </c>
      <c r="E14" s="289" t="str">
        <f>'WAG Menu'!E12</f>
        <v>Vanilla Yogurt</v>
      </c>
      <c r="F14" s="289" t="str">
        <f>'WAG Menu'!F12</f>
        <v>Peanut Butter</v>
      </c>
      <c r="G14" s="289" t="str">
        <f>'WAG Menu'!G12</f>
        <v>Peanut Butter</v>
      </c>
      <c r="H14" s="289" t="str">
        <f>'WAG Menu'!H12</f>
        <v>Sliced Bacon</v>
      </c>
    </row>
    <row r="15" spans="1:8" s="86" customFormat="1" ht="51.75" customHeight="1">
      <c r="A15" s="532"/>
      <c r="B15" s="289" t="str">
        <f>'WAG Menu'!B13</f>
        <v>Raisin Toast</v>
      </c>
      <c r="C15" s="289" t="str">
        <f>'WAG Menu'!C13</f>
        <v>Fruit Extreme Muffin</v>
      </c>
      <c r="D15" s="289" t="str">
        <f>'WAG Menu'!D13</f>
        <v>Bagel</v>
      </c>
      <c r="E15" s="289" t="str">
        <f>'WAG Menu'!E13</f>
        <v>Oatmeal Apple Muffin</v>
      </c>
      <c r="F15" s="289" t="str">
        <f>'WAG Menu'!F13</f>
        <v>Rye Toast</v>
      </c>
      <c r="G15" s="289" t="str">
        <f>'WAG Menu'!G13</f>
        <v>Croissant</v>
      </c>
      <c r="H15" s="289" t="str">
        <f>'WAG Menu'!H13</f>
        <v>English Muffin</v>
      </c>
    </row>
    <row r="16" spans="1:8" s="86" customFormat="1" ht="51.75" customHeight="1">
      <c r="A16" s="532"/>
      <c r="B16" s="291"/>
      <c r="C16" s="291"/>
      <c r="D16" s="291"/>
      <c r="E16" s="291"/>
      <c r="F16" s="291"/>
      <c r="G16" s="291"/>
      <c r="H16" s="292"/>
    </row>
    <row r="17" spans="1:8" s="86" customFormat="1" ht="37.5" customHeight="1">
      <c r="A17" s="82"/>
      <c r="B17" s="202" t="str">
        <f aca="true" t="shared" si="0" ref="B17:H17">B4</f>
        <v>MONDAY  - WEEK 1</v>
      </c>
      <c r="C17" s="202" t="str">
        <f t="shared" si="0"/>
        <v>TUESDAY - WEEK 1</v>
      </c>
      <c r="D17" s="202" t="str">
        <f t="shared" si="0"/>
        <v>WEDNESDAY - WEEK 1</v>
      </c>
      <c r="E17" s="202" t="str">
        <f t="shared" si="0"/>
        <v>THURSDAY - WEEK 1</v>
      </c>
      <c r="F17" s="202" t="str">
        <f t="shared" si="0"/>
        <v>FRIDAY - WEEK 1</v>
      </c>
      <c r="G17" s="202" t="str">
        <f t="shared" si="0"/>
        <v>SATURDAY - WEEK 1</v>
      </c>
      <c r="H17" s="202" t="str">
        <f t="shared" si="0"/>
        <v>SUNDAY - WEEK 1</v>
      </c>
    </row>
    <row r="18" spans="1:8" s="86" customFormat="1" ht="44.25" customHeight="1">
      <c r="A18" s="82"/>
      <c r="B18" s="288" t="s">
        <v>223</v>
      </c>
      <c r="C18" s="288" t="s">
        <v>223</v>
      </c>
      <c r="D18" s="288" t="s">
        <v>223</v>
      </c>
      <c r="E18" s="288" t="s">
        <v>223</v>
      </c>
      <c r="F18" s="288" t="s">
        <v>223</v>
      </c>
      <c r="G18" s="288" t="s">
        <v>223</v>
      </c>
      <c r="H18" s="288" t="s">
        <v>223</v>
      </c>
    </row>
    <row r="19" spans="1:8" s="88" customFormat="1" ht="108" customHeight="1">
      <c r="A19" s="82"/>
      <c r="B19" s="289" t="str">
        <f>'WAG Menu'!B15</f>
        <v>Beef Vegetable Soup</v>
      </c>
      <c r="C19" s="290" t="str">
        <f>'WAG Menu'!C15</f>
        <v>Chicken Noodle Soup</v>
      </c>
      <c r="D19" s="289" t="str">
        <f>'WAG Menu'!D15</f>
        <v>Cream of Cauliflower Soup</v>
      </c>
      <c r="E19" s="290" t="str">
        <f>'WAG Menu'!E15</f>
        <v>Minestrone Soup</v>
      </c>
      <c r="F19" s="289" t="str">
        <f>'WAG Menu'!F15</f>
        <v>Split Pea Soup</v>
      </c>
      <c r="G19" s="289" t="str">
        <f>'WAG Menu'!G15</f>
        <v>Cream of Potato Bacon Soup</v>
      </c>
      <c r="H19" s="289" t="str">
        <f>'WAG Menu'!H15</f>
        <v>Cream of Mushroom Soup</v>
      </c>
    </row>
    <row r="20" spans="1:8" s="88" customFormat="1" ht="99" customHeight="1">
      <c r="A20" s="82"/>
      <c r="B20" s="289" t="s">
        <v>1307</v>
      </c>
      <c r="C20" s="289" t="str">
        <f>'WAG Menu'!C16</f>
        <v>Turkey Schnitzel</v>
      </c>
      <c r="D20" s="289" t="str">
        <f>'WAG Menu'!D16</f>
        <v>Perogies with Bacon &amp; Onions</v>
      </c>
      <c r="E20" s="289" t="str">
        <f>'WAG Menu'!E16</f>
        <v>Beef Stroganoff</v>
      </c>
      <c r="F20" s="289" t="str">
        <f>'WAG Menu'!F16</f>
        <v>Shredded Chicken on WW Bun</v>
      </c>
      <c r="G20" s="289" t="str">
        <f>'WAG Menu'!G16</f>
        <v>Spaghetti &amp; Turkey Meatballs</v>
      </c>
      <c r="H20" s="289" t="str">
        <f>'WAG Menu'!H16</f>
        <v>Pancakes with Syrup</v>
      </c>
    </row>
    <row r="21" spans="1:8" s="88" customFormat="1" ht="60" customHeight="1">
      <c r="A21" s="82"/>
      <c r="B21" s="289" t="s">
        <v>1335</v>
      </c>
      <c r="C21" s="289" t="str">
        <f>'WAG Menu'!C17</f>
        <v>Mashed Potatoes</v>
      </c>
      <c r="D21" s="289" t="str">
        <f>'WAG Menu'!D17</f>
        <v>Wax Beans</v>
      </c>
      <c r="E21" s="289" t="str">
        <f>'WAG Menu'!E17</f>
        <v>Buttered Egg Noodles</v>
      </c>
      <c r="F21" s="289" t="str">
        <f>'WAG Menu'!F17</f>
        <v>Caesar Salad</v>
      </c>
      <c r="G21" s="524" t="s">
        <v>1353</v>
      </c>
      <c r="H21" s="289" t="str">
        <f>'WAG Menu'!H17</f>
        <v>Sausage Links</v>
      </c>
    </row>
    <row r="22" spans="1:8" s="88" customFormat="1" ht="51" customHeight="1">
      <c r="A22" s="82"/>
      <c r="B22" s="289" t="s">
        <v>794</v>
      </c>
      <c r="C22" s="289" t="str">
        <f>'WAG Menu'!C18</f>
        <v>Buttered Corn</v>
      </c>
      <c r="D22" s="289" t="str">
        <f>'WAG Menu'!D18</f>
        <v>Crushed Pineapple</v>
      </c>
      <c r="E22" s="289" t="str">
        <f>'WAG Menu'!E18</f>
        <v>Italian Mix Vegetables</v>
      </c>
      <c r="F22" s="289" t="str">
        <f>'WAG Menu'!F18</f>
        <v>Hot Spiced Apples</v>
      </c>
      <c r="G22" s="289" t="str">
        <f>'WAG Menu'!G18</f>
        <v>Tropical Fruit</v>
      </c>
      <c r="H22" s="289" t="str">
        <f>'WAG Menu'!H18</f>
        <v>Hot Fruit Compote</v>
      </c>
    </row>
    <row r="23" spans="1:8" s="88" customFormat="1" ht="51" customHeight="1">
      <c r="A23" s="82"/>
      <c r="B23" s="289" t="s">
        <v>1306</v>
      </c>
      <c r="C23" s="289" t="str">
        <f>'WAG Menu'!C19</f>
        <v>Stewed Rhubarb</v>
      </c>
      <c r="D23" s="289">
        <f>'WAG Menu'!D19</f>
        <v>0</v>
      </c>
      <c r="E23" s="289" t="str">
        <f>'WAG Menu'!E19</f>
        <v>Mandarin Oranges</v>
      </c>
      <c r="F23" s="289">
        <f>'WAG Menu'!F19</f>
        <v>0</v>
      </c>
      <c r="G23" s="289">
        <f>'WAG Menu'!G19</f>
        <v>0</v>
      </c>
      <c r="H23" s="289" t="str">
        <f>'WAG Menu'!H19</f>
        <v>Strawberries</v>
      </c>
    </row>
    <row r="24" spans="1:8" s="88" customFormat="1" ht="48.75">
      <c r="A24" s="82"/>
      <c r="B24" s="289" t="str">
        <f>'WAG Menu'!B20</f>
        <v>OR </v>
      </c>
      <c r="C24" s="289" t="str">
        <f>'WAG Menu'!C20</f>
        <v>OR </v>
      </c>
      <c r="D24" s="289" t="str">
        <f>'WAG Menu'!D20</f>
        <v>OR </v>
      </c>
      <c r="E24" s="289" t="str">
        <f>'WAG Menu'!E20</f>
        <v>OR </v>
      </c>
      <c r="F24" s="289" t="str">
        <f>'WAG Menu'!F20</f>
        <v>OR </v>
      </c>
      <c r="G24" s="289" t="str">
        <f>'WAG Menu'!G20</f>
        <v>OR </v>
      </c>
      <c r="H24" s="289" t="str">
        <f>'WAG Menu'!H20</f>
        <v>OR </v>
      </c>
    </row>
    <row r="25" spans="1:8" s="90" customFormat="1" ht="129.75" customHeight="1">
      <c r="A25" s="89"/>
      <c r="B25" s="524" t="s">
        <v>1339</v>
      </c>
      <c r="C25" s="293" t="str">
        <f>'WAG Menu'!C21</f>
        <v>Roast Beef Submarine Sandwich</v>
      </c>
      <c r="D25" s="289" t="str">
        <f>'WAG Menu'!D21</f>
        <v>Breaded Haddock w/ Tartar Sauce</v>
      </c>
      <c r="E25" s="289" t="str">
        <f>'WAG Menu'!E21</f>
        <v>Egg Salad on Whole Wheat</v>
      </c>
      <c r="F25" s="293" t="str">
        <f>'WAG Menu'!F21</f>
        <v>Deli Meat Salad Plate</v>
      </c>
      <c r="G25" s="293" t="str">
        <f>'WAG Menu'!G21</f>
        <v>Steak and Mushroom Pie</v>
      </c>
      <c r="H25" s="293" t="str">
        <f>'WAG Menu'!H21</f>
        <v>Captain Burger</v>
      </c>
    </row>
    <row r="26" spans="1:8" s="88" customFormat="1" ht="103.5" customHeight="1">
      <c r="A26" s="82"/>
      <c r="B26" s="290" t="str">
        <f>'WAG Menu'!B17</f>
        <v>Sliced Tomatoes</v>
      </c>
      <c r="C26" s="289" t="str">
        <f>'WAG Menu'!C22</f>
        <v>Rainbow Coleslaw</v>
      </c>
      <c r="D26" s="289" t="str">
        <f>'WAG Menu'!D22</f>
        <v>Sweet Potato Fries</v>
      </c>
      <c r="E26" s="289" t="str">
        <f>'WAG Menu'!E22</f>
        <v>Tossed Salad</v>
      </c>
      <c r="F26" s="289" t="str">
        <f>'WAG Menu'!F22</f>
        <v>Whole Wheat Roll</v>
      </c>
      <c r="G26" s="289" t="str">
        <f>'WAG Menu'!G22</f>
        <v>Spiced Yams</v>
      </c>
      <c r="H26" s="289" t="str">
        <f>'WAG Menu'!H22</f>
        <v>Coleslaw</v>
      </c>
    </row>
    <row r="27" spans="1:8" s="88" customFormat="1" ht="94.5" customHeight="1">
      <c r="A27" s="82"/>
      <c r="B27" s="290" t="s">
        <v>1338</v>
      </c>
      <c r="C27" s="290" t="str">
        <f>'WAG Menu'!C23</f>
        <v>Raspberry Jello</v>
      </c>
      <c r="D27" s="289" t="str">
        <f>'WAG Menu'!D23</f>
        <v>Greek Salad</v>
      </c>
      <c r="E27" s="290" t="str">
        <f>'WAG Menu'!E23</f>
        <v>Tiramisu Mousse</v>
      </c>
      <c r="F27" s="290" t="str">
        <f>'WAG Menu'!F23</f>
        <v>Vanilla Ice Cream</v>
      </c>
      <c r="G27" s="290" t="str">
        <f>'WAG Menu'!G23</f>
        <v>Rice Pudding</v>
      </c>
      <c r="H27" s="290" t="str">
        <f>'WAG Menu'!H23</f>
        <v>Orange Jello</v>
      </c>
    </row>
    <row r="28" spans="1:8" s="88" customFormat="1" ht="49.5" customHeight="1">
      <c r="A28" s="82"/>
      <c r="B28" s="293">
        <f>'WAG Menu'!B24</f>
        <v>0</v>
      </c>
      <c r="C28" s="290">
        <f>'WAG Menu'!C24</f>
        <v>0</v>
      </c>
      <c r="D28" s="290" t="str">
        <f>'WAG Menu'!D24</f>
        <v>Butterscotch Pudding</v>
      </c>
      <c r="E28" s="290">
        <f>'WAG Menu'!E24</f>
        <v>0</v>
      </c>
      <c r="F28" s="293">
        <f>'WAG Menu'!F24</f>
        <v>0</v>
      </c>
      <c r="G28" s="289">
        <f>'WAG Menu'!G24</f>
        <v>0</v>
      </c>
      <c r="H28" s="289">
        <f>'WAG Menu'!H24</f>
        <v>0</v>
      </c>
    </row>
    <row r="29" spans="1:8" s="88" customFormat="1" ht="15.75" customHeight="1">
      <c r="A29" s="82"/>
      <c r="B29" s="294"/>
      <c r="C29" s="295"/>
      <c r="D29" s="295"/>
      <c r="E29" s="295"/>
      <c r="F29" s="294"/>
      <c r="G29" s="295"/>
      <c r="H29" s="295"/>
    </row>
    <row r="30" spans="1:8" s="86" customFormat="1" ht="37.5" customHeight="1">
      <c r="A30" s="82"/>
      <c r="B30" s="202" t="str">
        <f>B4</f>
        <v>MONDAY  - WEEK 1</v>
      </c>
      <c r="C30" s="202" t="str">
        <f>C4</f>
        <v>TUESDAY - WEEK 1</v>
      </c>
      <c r="D30" s="202" t="str">
        <f>D17</f>
        <v>WEDNESDAY - WEEK 1</v>
      </c>
      <c r="E30" s="202" t="str">
        <f>E4</f>
        <v>THURSDAY - WEEK 1</v>
      </c>
      <c r="F30" s="202" t="str">
        <f>F4</f>
        <v>FRIDAY - WEEK 1</v>
      </c>
      <c r="G30" s="202" t="str">
        <f>G4</f>
        <v>SATURDAY - WEEK 1</v>
      </c>
      <c r="H30" s="202" t="str">
        <f>H4</f>
        <v>SUNDAY - WEEK 1</v>
      </c>
    </row>
    <row r="31" spans="1:8" s="86" customFormat="1" ht="55.5" customHeight="1">
      <c r="A31" s="82"/>
      <c r="B31" s="288" t="s">
        <v>225</v>
      </c>
      <c r="C31" s="288" t="s">
        <v>225</v>
      </c>
      <c r="D31" s="288" t="s">
        <v>225</v>
      </c>
      <c r="E31" s="288" t="s">
        <v>225</v>
      </c>
      <c r="F31" s="288" t="s">
        <v>225</v>
      </c>
      <c r="G31" s="288" t="s">
        <v>225</v>
      </c>
      <c r="H31" s="288" t="s">
        <v>225</v>
      </c>
    </row>
    <row r="32" spans="1:8" s="86" customFormat="1" ht="51" customHeight="1">
      <c r="A32" s="82"/>
      <c r="B32" s="289" t="str">
        <f>'WAG Menu'!B27</f>
        <v>Apricot Braised Chicken</v>
      </c>
      <c r="C32" s="289" t="str">
        <f>'WAG Menu'!C27</f>
        <v>Cheese Stuffed Manicotti</v>
      </c>
      <c r="D32" s="525" t="s">
        <v>1350</v>
      </c>
      <c r="E32" s="289" t="str">
        <f>'WAG Menu'!E27</f>
        <v>BBQ Pork Ribette</v>
      </c>
      <c r="F32" s="524" t="s">
        <v>1146</v>
      </c>
      <c r="G32" s="289" t="str">
        <f>'WAG Menu'!G27</f>
        <v>Shepherd's Pie</v>
      </c>
      <c r="H32" s="289" t="str">
        <f>'WAG Menu'!H27</f>
        <v>Beef Pot Roast w/ Gravy</v>
      </c>
    </row>
    <row r="33" spans="1:8" s="86" customFormat="1" ht="51" customHeight="1">
      <c r="A33" s="82"/>
      <c r="B33" s="289" t="str">
        <f>'WAG Menu'!B28</f>
        <v>Steamed Rice</v>
      </c>
      <c r="C33" s="289" t="str">
        <f>'WAG Menu'!C28</f>
        <v>with Tomato Sauce</v>
      </c>
      <c r="D33" s="289" t="s">
        <v>1351</v>
      </c>
      <c r="E33" s="289" t="str">
        <f>'WAG Menu'!E28</f>
        <v>Roasted Potatoes</v>
      </c>
      <c r="F33" s="289" t="str">
        <f>'WAG Menu'!F28</f>
        <v>Garlic Bread</v>
      </c>
      <c r="G33" s="289" t="str">
        <f>'WAG Menu'!G28</f>
        <v>Beef Gravy</v>
      </c>
      <c r="H33" s="289" t="str">
        <f>'WAG Menu'!H28</f>
        <v>Boiled Red Potatoes</v>
      </c>
    </row>
    <row r="34" spans="1:8" s="86" customFormat="1" ht="93" customHeight="1">
      <c r="A34" s="82"/>
      <c r="B34" s="289" t="str">
        <f>'WAG Menu'!B29</f>
        <v>Whole Green Beans</v>
      </c>
      <c r="C34" s="289" t="str">
        <f>'WAG Menu'!C29</f>
        <v>New England Vegetables</v>
      </c>
      <c r="D34" s="289" t="s">
        <v>127</v>
      </c>
      <c r="E34" s="289" t="str">
        <f>'WAG Menu'!E29</f>
        <v>Buttered Brussels Sprouts</v>
      </c>
      <c r="F34" s="289" t="str">
        <f>'WAG Menu'!F29</f>
        <v>Green Beans</v>
      </c>
      <c r="G34" s="289" t="str">
        <f>'WAG Menu'!G29</f>
        <v>Broccoli Florets</v>
      </c>
      <c r="H34" s="289" t="str">
        <f>'WAG Menu'!H29</f>
        <v>Seasoned Diced Turnips</v>
      </c>
    </row>
    <row r="35" spans="1:8" s="86" customFormat="1" ht="111" customHeight="1">
      <c r="A35" s="82"/>
      <c r="B35" s="289" t="str">
        <f>'WAG Menu'!B30</f>
        <v>Peanut Butter Bar</v>
      </c>
      <c r="C35" s="289" t="str">
        <f>'WAG Menu'!C30</f>
        <v>Lemonicious Bar</v>
      </c>
      <c r="D35" s="289" t="s">
        <v>1352</v>
      </c>
      <c r="E35" s="289" t="str">
        <f>'WAG Menu'!E30</f>
        <v>Blueberry Pie</v>
      </c>
      <c r="F35" s="289" t="str">
        <f>'WAG Menu'!F30</f>
        <v>Choco Raspberry Pudding Cake</v>
      </c>
      <c r="G35" s="289" t="str">
        <f>'WAG Menu'!G30</f>
        <v>Banana Cream Pie</v>
      </c>
      <c r="H35" s="290" t="str">
        <f>'WAG Menu'!H30</f>
        <v>Cinnamon Roll Cake</v>
      </c>
    </row>
    <row r="36" spans="1:8" s="86" customFormat="1" ht="33" customHeight="1">
      <c r="A36" s="82"/>
      <c r="B36" s="289"/>
      <c r="C36" s="289"/>
      <c r="D36" s="289" t="s">
        <v>494</v>
      </c>
      <c r="E36" s="290">
        <f>'WAG Menu'!E31</f>
        <v>0</v>
      </c>
      <c r="F36" s="290">
        <f>'WAG Menu'!F31</f>
        <v>0</v>
      </c>
      <c r="G36" s="289">
        <f>'WAG Menu'!G31</f>
        <v>0</v>
      </c>
      <c r="H36" s="290">
        <f>'WAG Menu'!H31</f>
        <v>0</v>
      </c>
    </row>
    <row r="37" spans="1:8" s="90" customFormat="1" ht="48" customHeight="1">
      <c r="A37" s="89"/>
      <c r="B37" s="289" t="str">
        <f>'WAG Menu'!B32</f>
        <v>OR </v>
      </c>
      <c r="C37" s="289" t="str">
        <f>'WAG Menu'!C32</f>
        <v>OR </v>
      </c>
      <c r="D37" s="289" t="str">
        <f>'WAG Menu'!D32</f>
        <v>OR </v>
      </c>
      <c r="E37" s="289" t="str">
        <f>'WAG Menu'!E32</f>
        <v>OR </v>
      </c>
      <c r="F37" s="289" t="str">
        <f>'WAG Menu'!F32</f>
        <v>OR </v>
      </c>
      <c r="G37" s="289" t="str">
        <f>'WAG Menu'!G32</f>
        <v>OR </v>
      </c>
      <c r="H37" s="289" t="str">
        <f>'WAG Menu'!H32</f>
        <v>OR </v>
      </c>
    </row>
    <row r="38" spans="1:8" s="86" customFormat="1" ht="97.5">
      <c r="A38" s="82"/>
      <c r="B38" s="289" t="str">
        <f>'WAG Menu'!B33</f>
        <v>Pork Souvlaki with Tatziki Sauce</v>
      </c>
      <c r="C38" s="289" t="str">
        <f>'WAG Menu'!C33</f>
        <v>Glazed Ham</v>
      </c>
      <c r="D38" s="289" t="str">
        <f>'WAG Menu'!D33</f>
        <v>Montreal Spiced Chicken</v>
      </c>
      <c r="E38" s="289" t="str">
        <f>'WAG Menu'!E33</f>
        <v>Turkey Vegetable Stew</v>
      </c>
      <c r="F38" s="289" t="str">
        <f>'WAG Menu'!F33</f>
        <v>Baked Salmon w/ Lemon Wedge</v>
      </c>
      <c r="G38" s="289" t="str">
        <f>'WAG Menu'!G33</f>
        <v>Sweet &amp; Sour Pork</v>
      </c>
      <c r="H38" s="289" t="str">
        <f>'WAG Menu'!H33</f>
        <v>Honey Garlic Chicken</v>
      </c>
    </row>
    <row r="39" spans="1:8" s="86" customFormat="1" ht="47.25" customHeight="1">
      <c r="A39" s="82"/>
      <c r="B39" s="290" t="str">
        <f>'WAG Menu'!B34</f>
        <v>Steamed Rice</v>
      </c>
      <c r="C39" s="290" t="str">
        <f>'WAG Menu'!C34</f>
        <v>Scalloped Potatoes</v>
      </c>
      <c r="D39" s="293" t="str">
        <f>'WAG Menu'!D34</f>
        <v>Mashed Potatoes</v>
      </c>
      <c r="E39" s="290" t="str">
        <f>'WAG Menu'!E34</f>
        <v>Tea Biscuit</v>
      </c>
      <c r="F39" s="289" t="str">
        <f>'WAG Menu'!F34</f>
        <v>Rice Pilaf</v>
      </c>
      <c r="G39" s="290" t="str">
        <f>'WAG Menu'!G34</f>
        <v>Vegetable Fried Rice</v>
      </c>
      <c r="H39" s="289" t="str">
        <f>'WAG Menu'!H34</f>
        <v>Boiled Red Potatoes</v>
      </c>
    </row>
    <row r="40" spans="1:8" s="86" customFormat="1" ht="47.25" customHeight="1">
      <c r="A40" s="82"/>
      <c r="B40" s="289" t="str">
        <f>'WAG Menu'!B35</f>
        <v>Winter Vegetables</v>
      </c>
      <c r="C40" s="289" t="str">
        <f>'WAG Menu'!C35</f>
        <v>Seasoned Green Peas</v>
      </c>
      <c r="D40" s="293" t="str">
        <f>'WAG Menu'!D35</f>
        <v>Sunrise Vegetables</v>
      </c>
      <c r="E40" s="293" t="str">
        <f>'WAG Menu'!E35</f>
        <v>Cauliflower</v>
      </c>
      <c r="F40" s="293" t="str">
        <f>'WAG Menu'!F35</f>
        <v>Parslied Carrots</v>
      </c>
      <c r="G40" s="293" t="s">
        <v>1209</v>
      </c>
      <c r="H40" s="289" t="str">
        <f>'WAG Menu'!H35</f>
        <v>Fall Medley Vegetable Blend</v>
      </c>
    </row>
    <row r="41" spans="1:8" s="86" customFormat="1" ht="47.25" customHeight="1">
      <c r="A41" s="82"/>
      <c r="B41" s="289" t="str">
        <f>'WAG Menu'!B36</f>
        <v>Cantaloupe</v>
      </c>
      <c r="C41" s="289" t="str">
        <f>'WAG Menu'!C36</f>
        <v>Fruit Cocktail</v>
      </c>
      <c r="D41" s="293" t="str">
        <f>'WAG Menu'!D36</f>
        <v>Apricot Halves</v>
      </c>
      <c r="E41" s="293" t="str">
        <f>'WAG Menu'!E36</f>
        <v>Papaya</v>
      </c>
      <c r="F41" s="293" t="str">
        <f>'WAG Menu'!F36</f>
        <v>Diced Pears</v>
      </c>
      <c r="G41" s="293" t="s">
        <v>773</v>
      </c>
      <c r="H41" s="290" t="str">
        <f>'WAG Menu'!H36</f>
        <v>Crushed Pineapple</v>
      </c>
    </row>
    <row r="42" spans="1:8" s="86" customFormat="1" ht="65.25" customHeight="1">
      <c r="A42" s="91"/>
      <c r="B42" s="290">
        <f>'WAG Menu'!B37</f>
        <v>0</v>
      </c>
      <c r="C42" s="289">
        <f>'WAG Menu'!C37</f>
        <v>0</v>
      </c>
      <c r="D42" s="289">
        <f>'WAG Menu'!D37</f>
        <v>0</v>
      </c>
      <c r="E42" s="293">
        <f>'WAG Menu'!E37</f>
        <v>0</v>
      </c>
      <c r="F42" s="289">
        <f>'WAG Menu'!F37</f>
        <v>0</v>
      </c>
      <c r="G42" s="290">
        <f>'WAG Menu'!G37</f>
        <v>0</v>
      </c>
      <c r="H42" s="290">
        <f>'WAG Menu'!H37</f>
        <v>0</v>
      </c>
    </row>
    <row r="43" ht="45" customHeight="1">
      <c r="H43" s="85"/>
    </row>
    <row r="44" ht="36.75" customHeight="1">
      <c r="A44" s="93"/>
    </row>
    <row r="45" ht="34.5">
      <c r="B45" s="94" t="s">
        <v>156</v>
      </c>
    </row>
  </sheetData>
  <sheetProtection formatCells="0"/>
  <mergeCells count="1">
    <mergeCell ref="A4:A16"/>
  </mergeCells>
  <printOptions horizontalCentered="1"/>
  <pageMargins left="0.5" right="0.5" top="0.6" bottom="0.75" header="0.5" footer="0.25"/>
  <pageSetup horizontalDpi="600" verticalDpi="600" orientation="portrait" scale="80" r:id="rId1"/>
  <headerFooter alignWithMargins="0">
    <oddFooter>&amp;R&amp;"Arial,Italic"&amp;8Silver Group Purchasing  - Ontario FW 2023-24</oddFooter>
  </headerFooter>
  <rowBreaks count="2" manualBreakCount="2">
    <brk id="16" min="1" max="7" man="1"/>
    <brk id="29" min="1" max="7" man="1"/>
  </rowBreaks>
  <ignoredErrors>
    <ignoredError sqref="D8:D9 D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M41"/>
  <sheetViews>
    <sheetView tabSelected="1" zoomScale="120" zoomScaleNormal="120" zoomScaleSheetLayoutView="80" zoomScalePageLayoutView="0" workbookViewId="0" topLeftCell="A1">
      <selection activeCell="D7" sqref="D7"/>
    </sheetView>
  </sheetViews>
  <sheetFormatPr defaultColWidth="9.28125" defaultRowHeight="12.75"/>
  <cols>
    <col min="1" max="1" width="3.57421875" style="13" customWidth="1"/>
    <col min="2" max="8" width="28.7109375" style="13" customWidth="1"/>
    <col min="9" max="9" width="48.28125" style="13" customWidth="1"/>
    <col min="10" max="10" width="3.7109375" style="47" customWidth="1"/>
    <col min="11" max="11" width="9.28125" style="51" customWidth="1"/>
    <col min="12" max="16384" width="9.28125" style="13" customWidth="1"/>
  </cols>
  <sheetData>
    <row r="1" spans="1:11" s="16" customFormat="1" ht="30" customHeight="1">
      <c r="A1" s="61"/>
      <c r="B1" s="62"/>
      <c r="C1" s="62"/>
      <c r="D1" s="63"/>
      <c r="E1" s="65" t="s">
        <v>1037</v>
      </c>
      <c r="F1" s="63"/>
      <c r="G1" s="60"/>
      <c r="H1" s="64" t="s">
        <v>332</v>
      </c>
      <c r="J1" s="48"/>
      <c r="K1" s="50"/>
    </row>
    <row r="2" spans="1:8" ht="18" customHeight="1" thickBot="1">
      <c r="A2" s="37"/>
      <c r="B2" s="55" t="s">
        <v>333</v>
      </c>
      <c r="C2" s="55" t="s">
        <v>334</v>
      </c>
      <c r="D2" s="55" t="s">
        <v>335</v>
      </c>
      <c r="E2" s="55" t="s">
        <v>336</v>
      </c>
      <c r="F2" s="55" t="s">
        <v>337</v>
      </c>
      <c r="G2" s="55" t="s">
        <v>338</v>
      </c>
      <c r="H2" s="55" t="s">
        <v>0</v>
      </c>
    </row>
    <row r="3" spans="1:9" ht="35.25" customHeight="1" thickBot="1">
      <c r="A3" s="56"/>
      <c r="B3" s="284" t="s">
        <v>1299</v>
      </c>
      <c r="C3" s="284" t="s">
        <v>1300</v>
      </c>
      <c r="D3" s="284" t="s">
        <v>1301</v>
      </c>
      <c r="E3" s="284" t="s">
        <v>1302</v>
      </c>
      <c r="F3" s="284" t="s">
        <v>1303</v>
      </c>
      <c r="G3" s="284" t="s">
        <v>1304</v>
      </c>
      <c r="H3" s="284" t="s">
        <v>1305</v>
      </c>
      <c r="I3" s="349"/>
    </row>
    <row r="4" spans="1:8" ht="12.75">
      <c r="A4" s="535" t="s">
        <v>224</v>
      </c>
      <c r="B4" s="200" t="s">
        <v>98</v>
      </c>
      <c r="C4" s="201" t="s">
        <v>112</v>
      </c>
      <c r="D4" s="329" t="s">
        <v>103</v>
      </c>
      <c r="E4" s="329" t="s">
        <v>98</v>
      </c>
      <c r="F4" s="200" t="s">
        <v>112</v>
      </c>
      <c r="G4" s="200" t="s">
        <v>103</v>
      </c>
      <c r="H4" s="200" t="s">
        <v>98</v>
      </c>
    </row>
    <row r="5" spans="1:8" ht="12.75">
      <c r="A5" s="535"/>
      <c r="B5" s="200" t="s">
        <v>105</v>
      </c>
      <c r="C5" s="201" t="s">
        <v>118</v>
      </c>
      <c r="D5" s="201" t="s">
        <v>354</v>
      </c>
      <c r="E5" s="200" t="s">
        <v>113</v>
      </c>
      <c r="F5" s="227" t="s">
        <v>105</v>
      </c>
      <c r="G5" s="200" t="s">
        <v>118</v>
      </c>
      <c r="H5" s="200" t="s">
        <v>354</v>
      </c>
    </row>
    <row r="6" spans="1:8" ht="12.75">
      <c r="A6" s="535"/>
      <c r="B6" s="200" t="s">
        <v>1311</v>
      </c>
      <c r="C6" s="200" t="s">
        <v>106</v>
      </c>
      <c r="D6" s="227" t="s">
        <v>1334</v>
      </c>
      <c r="E6" s="200" t="s">
        <v>1131</v>
      </c>
      <c r="F6" s="200" t="s">
        <v>1311</v>
      </c>
      <c r="G6" s="200" t="s">
        <v>106</v>
      </c>
      <c r="H6" s="200" t="s">
        <v>1334</v>
      </c>
    </row>
    <row r="7" spans="1:11" ht="12.75">
      <c r="A7" s="535"/>
      <c r="B7" s="200" t="s">
        <v>88</v>
      </c>
      <c r="C7" s="201" t="s">
        <v>88</v>
      </c>
      <c r="D7" s="200" t="s">
        <v>88</v>
      </c>
      <c r="E7" s="232" t="s">
        <v>88</v>
      </c>
      <c r="F7" s="227" t="s">
        <v>88</v>
      </c>
      <c r="G7" s="200" t="s">
        <v>88</v>
      </c>
      <c r="H7" s="200" t="s">
        <v>88</v>
      </c>
      <c r="K7" s="47" t="s">
        <v>153</v>
      </c>
    </row>
    <row r="8" spans="1:11" ht="12.75">
      <c r="A8" s="535"/>
      <c r="B8" s="200" t="s">
        <v>177</v>
      </c>
      <c r="C8" s="199" t="s">
        <v>114</v>
      </c>
      <c r="D8" s="200" t="s">
        <v>424</v>
      </c>
      <c r="E8" s="199" t="s">
        <v>114</v>
      </c>
      <c r="F8" s="227" t="s">
        <v>316</v>
      </c>
      <c r="G8" s="200" t="s">
        <v>350</v>
      </c>
      <c r="H8" s="200" t="s">
        <v>1132</v>
      </c>
      <c r="K8" s="53"/>
    </row>
    <row r="9" spans="1:11" ht="12.75">
      <c r="A9" s="535"/>
      <c r="B9" s="200"/>
      <c r="C9" s="199"/>
      <c r="D9" s="231"/>
      <c r="E9" s="231"/>
      <c r="F9" s="227"/>
      <c r="H9" s="200"/>
      <c r="K9" s="53"/>
    </row>
    <row r="10" spans="1:11" ht="12.75">
      <c r="A10" s="535"/>
      <c r="B10" s="254" t="s">
        <v>1</v>
      </c>
      <c r="C10" s="255" t="s">
        <v>1</v>
      </c>
      <c r="D10" s="254" t="s">
        <v>1</v>
      </c>
      <c r="E10" s="254" t="s">
        <v>1</v>
      </c>
      <c r="F10" s="256" t="s">
        <v>1</v>
      </c>
      <c r="G10" s="254" t="s">
        <v>1</v>
      </c>
      <c r="H10" s="254" t="s">
        <v>1</v>
      </c>
      <c r="K10" s="51" t="s">
        <v>59</v>
      </c>
    </row>
    <row r="11" spans="1:11" ht="12.75">
      <c r="A11" s="535"/>
      <c r="B11" s="200" t="s">
        <v>85</v>
      </c>
      <c r="C11" s="201" t="s">
        <v>85</v>
      </c>
      <c r="D11" s="200" t="s">
        <v>85</v>
      </c>
      <c r="E11" s="200" t="s">
        <v>85</v>
      </c>
      <c r="F11" s="227" t="s">
        <v>85</v>
      </c>
      <c r="G11" s="200" t="s">
        <v>85</v>
      </c>
      <c r="H11" s="200" t="s">
        <v>85</v>
      </c>
      <c r="K11" s="53"/>
    </row>
    <row r="12" spans="1:11" ht="12.75">
      <c r="A12" s="535"/>
      <c r="B12" s="200" t="s">
        <v>154</v>
      </c>
      <c r="C12" s="201" t="s">
        <v>995</v>
      </c>
      <c r="D12" s="200" t="s">
        <v>506</v>
      </c>
      <c r="E12" s="200" t="s">
        <v>995</v>
      </c>
      <c r="F12" s="200" t="s">
        <v>154</v>
      </c>
      <c r="G12" s="200" t="s">
        <v>154</v>
      </c>
      <c r="H12" s="200" t="s">
        <v>702</v>
      </c>
      <c r="K12" s="52"/>
    </row>
    <row r="13" spans="1:8" ht="12.75">
      <c r="A13" s="535"/>
      <c r="B13" s="198" t="s">
        <v>110</v>
      </c>
      <c r="C13" s="201" t="s">
        <v>1312</v>
      </c>
      <c r="D13" s="198" t="s">
        <v>1315</v>
      </c>
      <c r="E13" s="283" t="s">
        <v>1316</v>
      </c>
      <c r="F13" s="239" t="s">
        <v>1318</v>
      </c>
      <c r="G13" s="248" t="s">
        <v>753</v>
      </c>
      <c r="H13" s="198" t="s">
        <v>1322</v>
      </c>
    </row>
    <row r="14" spans="1:11" s="14" customFormat="1" ht="12.75">
      <c r="A14" s="102" t="s">
        <v>2</v>
      </c>
      <c r="B14" s="229" t="s">
        <v>112</v>
      </c>
      <c r="C14" s="235" t="s">
        <v>103</v>
      </c>
      <c r="D14" s="192" t="s">
        <v>98</v>
      </c>
      <c r="E14" s="229" t="s">
        <v>112</v>
      </c>
      <c r="F14" s="192" t="s">
        <v>103</v>
      </c>
      <c r="G14" s="233" t="s">
        <v>98</v>
      </c>
      <c r="H14" s="229" t="s">
        <v>112</v>
      </c>
      <c r="J14" s="47" t="s">
        <v>155</v>
      </c>
      <c r="K14" s="49"/>
    </row>
    <row r="15" spans="1:11" s="17" customFormat="1" ht="12.75">
      <c r="A15" s="533" t="s">
        <v>223</v>
      </c>
      <c r="B15" s="303" t="s">
        <v>1012</v>
      </c>
      <c r="C15" s="303" t="s">
        <v>1313</v>
      </c>
      <c r="D15" s="303" t="s">
        <v>950</v>
      </c>
      <c r="E15" s="303" t="s">
        <v>339</v>
      </c>
      <c r="F15" s="306" t="s">
        <v>292</v>
      </c>
      <c r="G15" s="303" t="s">
        <v>1319</v>
      </c>
      <c r="H15" s="350" t="s">
        <v>1033</v>
      </c>
      <c r="J15" s="47"/>
      <c r="K15" s="46"/>
    </row>
    <row r="16" spans="1:13" s="17" customFormat="1" ht="12.75">
      <c r="A16" s="534"/>
      <c r="B16" s="199" t="s">
        <v>1307</v>
      </c>
      <c r="C16" s="304" t="s">
        <v>1136</v>
      </c>
      <c r="D16" s="199" t="s">
        <v>703</v>
      </c>
      <c r="E16" s="199" t="s">
        <v>1078</v>
      </c>
      <c r="F16" s="230" t="s">
        <v>1133</v>
      </c>
      <c r="G16" s="304" t="s">
        <v>1336</v>
      </c>
      <c r="H16" s="199" t="s">
        <v>1323</v>
      </c>
      <c r="I16" s="199"/>
      <c r="J16" s="47"/>
      <c r="K16" s="343"/>
      <c r="L16" s="323"/>
      <c r="M16" s="324"/>
    </row>
    <row r="17" spans="1:13" s="17" customFormat="1" ht="12.75">
      <c r="A17" s="534"/>
      <c r="B17" s="199" t="s">
        <v>1335</v>
      </c>
      <c r="C17" s="399" t="s">
        <v>127</v>
      </c>
      <c r="D17" s="304" t="s">
        <v>1337</v>
      </c>
      <c r="E17" s="305" t="s">
        <v>854</v>
      </c>
      <c r="F17" s="230" t="s">
        <v>791</v>
      </c>
      <c r="G17" s="199" t="s">
        <v>343</v>
      </c>
      <c r="H17" s="199" t="s">
        <v>491</v>
      </c>
      <c r="I17" s="199"/>
      <c r="J17" s="47"/>
      <c r="K17" s="343"/>
      <c r="L17" s="344"/>
      <c r="M17" s="324"/>
    </row>
    <row r="18" spans="1:12" s="17" customFormat="1" ht="12.75">
      <c r="A18" s="534"/>
      <c r="B18" s="199" t="s">
        <v>794</v>
      </c>
      <c r="C18" s="199" t="s">
        <v>1137</v>
      </c>
      <c r="D18" s="304" t="s">
        <v>436</v>
      </c>
      <c r="E18" s="199" t="s">
        <v>926</v>
      </c>
      <c r="F18" s="199" t="s">
        <v>1142</v>
      </c>
      <c r="G18" s="199" t="s">
        <v>351</v>
      </c>
      <c r="H18" s="199" t="s">
        <v>925</v>
      </c>
      <c r="I18" s="307"/>
      <c r="J18" s="47"/>
      <c r="K18" s="47" t="s">
        <v>153</v>
      </c>
      <c r="L18" s="199"/>
    </row>
    <row r="19" spans="1:11" s="17" customFormat="1" ht="12.75">
      <c r="A19" s="534"/>
      <c r="B19" s="307" t="s">
        <v>1306</v>
      </c>
      <c r="C19" s="199" t="s">
        <v>340</v>
      </c>
      <c r="D19" s="199"/>
      <c r="E19" s="199" t="s">
        <v>345</v>
      </c>
      <c r="F19" s="199"/>
      <c r="G19" s="199"/>
      <c r="H19" s="199" t="s">
        <v>177</v>
      </c>
      <c r="J19" s="47"/>
      <c r="K19" s="53"/>
    </row>
    <row r="20" spans="1:11" s="17" customFormat="1" ht="13.5" customHeight="1">
      <c r="A20" s="534"/>
      <c r="B20" s="254" t="s">
        <v>1</v>
      </c>
      <c r="C20" s="254" t="s">
        <v>1</v>
      </c>
      <c r="D20" s="254" t="s">
        <v>1</v>
      </c>
      <c r="E20" s="254" t="s">
        <v>1</v>
      </c>
      <c r="F20" s="256" t="s">
        <v>1</v>
      </c>
      <c r="G20" s="254" t="s">
        <v>1</v>
      </c>
      <c r="H20" s="254" t="s">
        <v>1</v>
      </c>
      <c r="J20" s="47"/>
      <c r="K20" s="51" t="s">
        <v>59</v>
      </c>
    </row>
    <row r="21" spans="1:11" s="17" customFormat="1" ht="23.25" customHeight="1">
      <c r="A21" s="534"/>
      <c r="B21" s="199" t="s">
        <v>1339</v>
      </c>
      <c r="C21" s="199" t="s">
        <v>1061</v>
      </c>
      <c r="D21" s="199" t="s">
        <v>1331</v>
      </c>
      <c r="E21" s="199" t="s">
        <v>952</v>
      </c>
      <c r="F21" s="304" t="s">
        <v>793</v>
      </c>
      <c r="G21" s="199" t="s">
        <v>1134</v>
      </c>
      <c r="H21" s="199" t="s">
        <v>344</v>
      </c>
      <c r="J21" s="47"/>
      <c r="K21" s="46"/>
    </row>
    <row r="22" spans="1:12" s="17" customFormat="1" ht="12.75">
      <c r="A22" s="534"/>
      <c r="B22" s="199" t="s">
        <v>1338</v>
      </c>
      <c r="C22" s="399" t="s">
        <v>790</v>
      </c>
      <c r="D22" s="199" t="s">
        <v>958</v>
      </c>
      <c r="E22" s="305" t="s">
        <v>1308</v>
      </c>
      <c r="F22" s="304" t="s">
        <v>794</v>
      </c>
      <c r="G22" s="199" t="s">
        <v>1147</v>
      </c>
      <c r="H22" s="305" t="s">
        <v>799</v>
      </c>
      <c r="J22" s="47"/>
      <c r="K22" s="46"/>
      <c r="L22" s="324"/>
    </row>
    <row r="23" spans="1:12" ht="28.5" customHeight="1">
      <c r="A23" s="534"/>
      <c r="B23" s="199"/>
      <c r="C23" s="199" t="s">
        <v>1314</v>
      </c>
      <c r="D23" s="200" t="s">
        <v>493</v>
      </c>
      <c r="E23" s="200" t="s">
        <v>1009</v>
      </c>
      <c r="F23" s="304" t="s">
        <v>41</v>
      </c>
      <c r="G23" s="318" t="s">
        <v>1320</v>
      </c>
      <c r="H23" s="199" t="s">
        <v>1324</v>
      </c>
      <c r="I23" s="199"/>
      <c r="K23" s="323"/>
      <c r="L23" s="325"/>
    </row>
    <row r="24" spans="1:12" ht="17.25" customHeight="1">
      <c r="A24" s="534"/>
      <c r="B24" s="199"/>
      <c r="C24" s="199"/>
      <c r="D24" s="277" t="s">
        <v>1329</v>
      </c>
      <c r="E24" s="199"/>
      <c r="F24" s="199"/>
      <c r="G24" s="319"/>
      <c r="H24" s="199"/>
      <c r="K24" s="323"/>
      <c r="L24" s="325"/>
    </row>
    <row r="25" spans="1:11" s="15" customFormat="1" ht="12.75">
      <c r="A25" s="538" t="s">
        <v>4</v>
      </c>
      <c r="B25" s="236" t="s">
        <v>993</v>
      </c>
      <c r="C25" s="236" t="s">
        <v>1213</v>
      </c>
      <c r="D25" s="236" t="s">
        <v>353</v>
      </c>
      <c r="E25" s="236" t="s">
        <v>1001</v>
      </c>
      <c r="F25" s="237" t="s">
        <v>1214</v>
      </c>
      <c r="G25" s="236" t="s">
        <v>1215</v>
      </c>
      <c r="H25" s="236" t="s">
        <v>1216</v>
      </c>
      <c r="J25" s="47" t="s">
        <v>155</v>
      </c>
      <c r="K25" s="199"/>
    </row>
    <row r="26" spans="1:11" s="15" customFormat="1" ht="12.75">
      <c r="A26" s="538"/>
      <c r="B26" s="238" t="s">
        <v>293</v>
      </c>
      <c r="C26" s="238" t="s">
        <v>1297</v>
      </c>
      <c r="D26" s="238" t="s">
        <v>1341</v>
      </c>
      <c r="E26" s="238" t="s">
        <v>1342</v>
      </c>
      <c r="F26" s="523" t="s">
        <v>1343</v>
      </c>
      <c r="G26" s="238" t="s">
        <v>1344</v>
      </c>
      <c r="H26" s="238" t="s">
        <v>1217</v>
      </c>
      <c r="J26" s="47"/>
      <c r="K26" s="323"/>
    </row>
    <row r="27" spans="1:9" ht="21">
      <c r="A27" s="533" t="s">
        <v>225</v>
      </c>
      <c r="B27" s="199" t="s">
        <v>1135</v>
      </c>
      <c r="C27" s="199" t="s">
        <v>1326</v>
      </c>
      <c r="D27" s="199" t="s">
        <v>954</v>
      </c>
      <c r="E27" s="199" t="s">
        <v>1139</v>
      </c>
      <c r="F27" s="230" t="s">
        <v>1146</v>
      </c>
      <c r="G27" s="199" t="s">
        <v>1321</v>
      </c>
      <c r="H27" s="199" t="s">
        <v>1148</v>
      </c>
      <c r="I27" s="199"/>
    </row>
    <row r="28" spans="1:9" ht="12.75">
      <c r="A28" s="534"/>
      <c r="B28" s="304" t="s">
        <v>1125</v>
      </c>
      <c r="C28" s="199" t="s">
        <v>1328</v>
      </c>
      <c r="D28" s="304" t="s">
        <v>127</v>
      </c>
      <c r="E28" s="304" t="s">
        <v>1140</v>
      </c>
      <c r="F28" s="230" t="s">
        <v>792</v>
      </c>
      <c r="G28" s="199" t="s">
        <v>664</v>
      </c>
      <c r="H28" s="199" t="s">
        <v>1325</v>
      </c>
      <c r="I28" s="199"/>
    </row>
    <row r="29" spans="1:8" ht="12.75">
      <c r="A29" s="534"/>
      <c r="B29" s="199" t="s">
        <v>946</v>
      </c>
      <c r="C29" s="200" t="s">
        <v>1327</v>
      </c>
      <c r="D29" s="230" t="s">
        <v>348</v>
      </c>
      <c r="E29" s="304" t="s">
        <v>346</v>
      </c>
      <c r="F29" s="200" t="s">
        <v>278</v>
      </c>
      <c r="G29" s="199" t="s">
        <v>704</v>
      </c>
      <c r="H29" s="199" t="s">
        <v>352</v>
      </c>
    </row>
    <row r="30" spans="1:8" ht="22.5" customHeight="1">
      <c r="A30" s="534"/>
      <c r="B30" s="199" t="s">
        <v>1309</v>
      </c>
      <c r="C30" s="199" t="s">
        <v>347</v>
      </c>
      <c r="D30" s="230" t="s">
        <v>494</v>
      </c>
      <c r="E30" s="304" t="s">
        <v>1141</v>
      </c>
      <c r="F30" s="199" t="s">
        <v>749</v>
      </c>
      <c r="G30" s="199" t="s">
        <v>1349</v>
      </c>
      <c r="H30" s="199" t="s">
        <v>1102</v>
      </c>
    </row>
    <row r="31" spans="1:11" ht="12.75">
      <c r="A31" s="534"/>
      <c r="B31" s="308"/>
      <c r="C31" s="309"/>
      <c r="D31" s="230"/>
      <c r="E31" s="199"/>
      <c r="F31" s="199"/>
      <c r="G31" s="199"/>
      <c r="H31" s="199"/>
      <c r="K31" s="47" t="s">
        <v>153</v>
      </c>
    </row>
    <row r="32" spans="1:11" ht="12.75">
      <c r="A32" s="534"/>
      <c r="B32" s="254" t="s">
        <v>1</v>
      </c>
      <c r="C32" s="254" t="s">
        <v>1</v>
      </c>
      <c r="D32" s="254" t="s">
        <v>1</v>
      </c>
      <c r="E32" s="254" t="s">
        <v>1</v>
      </c>
      <c r="F32" s="256" t="s">
        <v>1</v>
      </c>
      <c r="G32" s="254" t="s">
        <v>1</v>
      </c>
      <c r="H32" s="254" t="s">
        <v>1</v>
      </c>
      <c r="K32" s="53"/>
    </row>
    <row r="33" spans="1:11" ht="24.75" customHeight="1">
      <c r="A33" s="534"/>
      <c r="B33" s="304" t="s">
        <v>1310</v>
      </c>
      <c r="C33" s="199" t="s">
        <v>852</v>
      </c>
      <c r="D33" s="199" t="s">
        <v>1126</v>
      </c>
      <c r="E33" s="199" t="s">
        <v>983</v>
      </c>
      <c r="F33" s="230" t="s">
        <v>1330</v>
      </c>
      <c r="G33" s="199" t="s">
        <v>492</v>
      </c>
      <c r="H33" s="199" t="s">
        <v>898</v>
      </c>
      <c r="I33" s="199"/>
      <c r="K33" s="51" t="s">
        <v>59</v>
      </c>
    </row>
    <row r="34" spans="1:9" ht="12.75">
      <c r="A34" s="534"/>
      <c r="B34" s="304" t="s">
        <v>1125</v>
      </c>
      <c r="C34" s="200" t="s">
        <v>853</v>
      </c>
      <c r="D34" s="304" t="s">
        <v>127</v>
      </c>
      <c r="E34" s="304" t="s">
        <v>895</v>
      </c>
      <c r="F34" s="317" t="s">
        <v>748</v>
      </c>
      <c r="G34" s="199" t="s">
        <v>1144</v>
      </c>
      <c r="H34" s="199" t="s">
        <v>1325</v>
      </c>
      <c r="I34" s="200"/>
    </row>
    <row r="35" spans="1:11" ht="12.75">
      <c r="A35" s="534"/>
      <c r="B35" s="199" t="s">
        <v>1030</v>
      </c>
      <c r="C35" s="199" t="s">
        <v>349</v>
      </c>
      <c r="D35" s="304" t="s">
        <v>1138</v>
      </c>
      <c r="E35" s="199" t="s">
        <v>319</v>
      </c>
      <c r="F35" s="230" t="s">
        <v>1143</v>
      </c>
      <c r="G35" s="199" t="s">
        <v>1209</v>
      </c>
      <c r="H35" s="199" t="s">
        <v>908</v>
      </c>
      <c r="K35" s="51" t="s">
        <v>61</v>
      </c>
    </row>
    <row r="36" spans="1:8" ht="12.75">
      <c r="A36" s="228"/>
      <c r="B36" s="199" t="s">
        <v>1132</v>
      </c>
      <c r="C36" s="200" t="s">
        <v>101</v>
      </c>
      <c r="D36" s="430" t="s">
        <v>342</v>
      </c>
      <c r="E36" s="230" t="s">
        <v>1317</v>
      </c>
      <c r="F36" s="230" t="s">
        <v>705</v>
      </c>
      <c r="G36" s="199" t="s">
        <v>773</v>
      </c>
      <c r="H36" s="199" t="s">
        <v>436</v>
      </c>
    </row>
    <row r="37" spans="1:8" ht="12.75">
      <c r="A37" s="228"/>
      <c r="B37" s="199"/>
      <c r="C37" s="310"/>
      <c r="D37" s="199"/>
      <c r="E37" s="199"/>
      <c r="F37" s="234"/>
      <c r="G37" s="283"/>
      <c r="H37" s="283"/>
    </row>
    <row r="38" spans="1:11" s="15" customFormat="1" ht="21">
      <c r="A38" s="536" t="s">
        <v>72</v>
      </c>
      <c r="B38" s="240" t="s">
        <v>1332</v>
      </c>
      <c r="C38" s="240" t="s">
        <v>1340</v>
      </c>
      <c r="D38" s="240" t="s">
        <v>1345</v>
      </c>
      <c r="E38" s="240" t="s">
        <v>1333</v>
      </c>
      <c r="F38" s="236" t="s">
        <v>1346</v>
      </c>
      <c r="G38" s="240" t="s">
        <v>1347</v>
      </c>
      <c r="H38" s="240" t="s">
        <v>1348</v>
      </c>
      <c r="J38" s="47" t="s">
        <v>155</v>
      </c>
      <c r="K38" s="49"/>
    </row>
    <row r="39" spans="1:11" s="15" customFormat="1" ht="12.75">
      <c r="A39" s="537"/>
      <c r="B39" s="103" t="s">
        <v>83</v>
      </c>
      <c r="C39" s="103" t="s">
        <v>83</v>
      </c>
      <c r="D39" s="103" t="s">
        <v>83</v>
      </c>
      <c r="E39" s="103" t="s">
        <v>83</v>
      </c>
      <c r="F39" s="103" t="s">
        <v>83</v>
      </c>
      <c r="G39" s="103" t="s">
        <v>83</v>
      </c>
      <c r="H39" s="103" t="s">
        <v>83</v>
      </c>
      <c r="J39" s="47"/>
      <c r="K39" s="49"/>
    </row>
    <row r="40" spans="2:8" ht="18" customHeight="1">
      <c r="B40" s="341" t="s">
        <v>944</v>
      </c>
      <c r="C40" s="101"/>
      <c r="D40" s="101"/>
      <c r="E40" s="101"/>
      <c r="F40" s="101"/>
      <c r="G40" s="101"/>
      <c r="H40" s="101"/>
    </row>
    <row r="41" spans="2:8" ht="12.75">
      <c r="B41" s="341" t="s">
        <v>945</v>
      </c>
      <c r="C41" s="101"/>
      <c r="D41" s="101"/>
      <c r="E41" s="101"/>
      <c r="F41" s="101"/>
      <c r="G41" s="101"/>
      <c r="H41" s="101"/>
    </row>
  </sheetData>
  <sheetProtection formatCells="0" formatRows="0" insertRows="0" selectLockedCells="1"/>
  <mergeCells count="5">
    <mergeCell ref="A15:A24"/>
    <mergeCell ref="A27:A35"/>
    <mergeCell ref="A4:A13"/>
    <mergeCell ref="A38:A39"/>
    <mergeCell ref="A25:A26"/>
  </mergeCells>
  <printOptions horizontalCentered="1" verticalCentered="1"/>
  <pageMargins left="0.2" right="0.2" top="0.3" bottom="0.3" header="0" footer="0.2"/>
  <pageSetup fitToHeight="1" fitToWidth="1" horizontalDpi="600" verticalDpi="600" orientation="landscape" paperSize="17" r:id="rId3"/>
  <headerFooter alignWithMargins="0">
    <oddFooter>&amp;L&amp;9&amp;Z&amp;F&amp;A&amp;R&amp;G
&amp;D - &amp;T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K47"/>
  <sheetViews>
    <sheetView showGridLines="0" showOutlineSymbols="0" view="pageBreakPreview" zoomScale="80" zoomScaleNormal="70" zoomScaleSheetLayoutView="80" zoomScalePageLayoutView="0" workbookViewId="0" topLeftCell="A1">
      <pane ySplit="4" topLeftCell="A5" activePane="bottomLeft" state="frozen"/>
      <selection pane="topLeft" activeCell="M1" sqref="M1:S16384"/>
      <selection pane="bottomLeft" activeCell="A3" sqref="A3"/>
    </sheetView>
  </sheetViews>
  <sheetFormatPr defaultColWidth="23.28125" defaultRowHeight="12.75"/>
  <cols>
    <col min="1" max="16384" width="23.28125" style="1" customWidth="1"/>
  </cols>
  <sheetData>
    <row r="1" spans="1:11" ht="36" customHeight="1">
      <c r="A1" s="541" t="s">
        <v>163</v>
      </c>
      <c r="B1" s="541"/>
      <c r="C1" s="541"/>
      <c r="D1" s="541"/>
      <c r="E1" s="541"/>
      <c r="I1" s="540"/>
      <c r="J1" s="540"/>
      <c r="K1" s="2"/>
    </row>
    <row r="2" spans="1:11" ht="21.75" customHeight="1">
      <c r="A2" s="333" t="str">
        <f>'WAG Menu'!B3</f>
        <v>Oct-23,Nov-13,Dec-4,Dec-25, Jan-15, Feb-5, Feb-26,Mar-18, Apr-8, Apr-29</v>
      </c>
      <c r="B2" s="333"/>
      <c r="C2" s="333"/>
      <c r="D2" s="333"/>
      <c r="E2" s="333"/>
      <c r="I2" s="241"/>
      <c r="J2" s="241"/>
      <c r="K2" s="2"/>
    </row>
    <row r="3" spans="1:11" ht="21" customHeight="1">
      <c r="A3" s="36" t="s">
        <v>136</v>
      </c>
      <c r="B3" s="35"/>
      <c r="C3" s="35"/>
      <c r="D3" s="35"/>
      <c r="E3" s="539" t="s">
        <v>162</v>
      </c>
      <c r="F3" s="539"/>
      <c r="G3" s="539"/>
      <c r="H3" s="539"/>
      <c r="I3" s="2"/>
      <c r="J3" s="38"/>
      <c r="K3" s="2"/>
    </row>
    <row r="4" spans="1:10" ht="45.75" customHeight="1" thickBot="1">
      <c r="A4" s="273" t="s">
        <v>1038</v>
      </c>
      <c r="B4" s="57" t="s">
        <v>97</v>
      </c>
      <c r="C4" s="57" t="s">
        <v>96</v>
      </c>
      <c r="D4" s="57" t="s">
        <v>68</v>
      </c>
      <c r="E4" s="57" t="s">
        <v>69</v>
      </c>
      <c r="F4" s="58" t="s">
        <v>697</v>
      </c>
      <c r="G4" s="59" t="s">
        <v>698</v>
      </c>
      <c r="H4" s="59" t="s">
        <v>699</v>
      </c>
      <c r="I4" s="57" t="s">
        <v>1045</v>
      </c>
      <c r="J4" s="57" t="s">
        <v>701</v>
      </c>
    </row>
    <row r="5" spans="1:11" ht="18" customHeight="1" thickTop="1">
      <c r="A5" s="9" t="s">
        <v>224</v>
      </c>
      <c r="B5" s="191"/>
      <c r="C5" s="191"/>
      <c r="D5" s="191"/>
      <c r="E5" s="191"/>
      <c r="F5" s="191"/>
      <c r="G5" s="191"/>
      <c r="H5" s="191"/>
      <c r="I5" s="191"/>
      <c r="J5" s="191"/>
      <c r="K5" s="2"/>
    </row>
    <row r="6" spans="1:10" ht="45" customHeight="1">
      <c r="A6" s="66" t="str">
        <f>'WAG Menu'!$B$4</f>
        <v>Orange Juice</v>
      </c>
      <c r="B6" s="131" t="s">
        <v>73</v>
      </c>
      <c r="C6" s="133" t="s">
        <v>104</v>
      </c>
      <c r="D6" s="40" t="s">
        <v>104</v>
      </c>
      <c r="E6" s="40" t="s">
        <v>104</v>
      </c>
      <c r="F6" s="40" t="s">
        <v>102</v>
      </c>
      <c r="G6" s="40" t="s">
        <v>102</v>
      </c>
      <c r="H6" s="40" t="s">
        <v>102</v>
      </c>
      <c r="I6" s="40" t="s">
        <v>74</v>
      </c>
      <c r="J6" s="40" t="s">
        <v>74</v>
      </c>
    </row>
    <row r="7" spans="1:10" ht="59.25" customHeight="1">
      <c r="A7" s="66" t="str">
        <f>'WAG Menu'!$B$5</f>
        <v>Oatmeal Cereal</v>
      </c>
      <c r="B7" s="205" t="s">
        <v>326</v>
      </c>
      <c r="C7" s="40" t="s">
        <v>74</v>
      </c>
      <c r="D7" s="40" t="s">
        <v>74</v>
      </c>
      <c r="E7" s="217" t="s">
        <v>706</v>
      </c>
      <c r="F7" s="40" t="s">
        <v>276</v>
      </c>
      <c r="G7" s="40" t="s">
        <v>276</v>
      </c>
      <c r="H7" s="40" t="s">
        <v>276</v>
      </c>
      <c r="I7" s="40" t="s">
        <v>74</v>
      </c>
      <c r="J7" s="40" t="s">
        <v>231</v>
      </c>
    </row>
    <row r="8" spans="1:10" ht="51" customHeight="1">
      <c r="A8" s="66" t="str">
        <f>'WAG Menu'!$B$6</f>
        <v>Boiled Eggs</v>
      </c>
      <c r="B8" s="131" t="s">
        <v>120</v>
      </c>
      <c r="C8" s="194" t="s">
        <v>248</v>
      </c>
      <c r="D8" s="194" t="s">
        <v>248</v>
      </c>
      <c r="E8" s="40" t="s">
        <v>304</v>
      </c>
      <c r="F8" s="40" t="s">
        <v>74</v>
      </c>
      <c r="G8" s="194" t="s">
        <v>248</v>
      </c>
      <c r="H8" s="40" t="s">
        <v>304</v>
      </c>
      <c r="I8" s="40" t="s">
        <v>74</v>
      </c>
      <c r="J8" s="40" t="s">
        <v>74</v>
      </c>
    </row>
    <row r="9" spans="1:10" ht="51" customHeight="1">
      <c r="A9" s="66" t="str">
        <f>'WAG Menu'!$B$7</f>
        <v>Whole Wheat Toast</v>
      </c>
      <c r="B9" s="131" t="s">
        <v>77</v>
      </c>
      <c r="C9" s="133" t="s">
        <v>74</v>
      </c>
      <c r="D9" s="40" t="s">
        <v>707</v>
      </c>
      <c r="E9" s="40" t="s">
        <v>708</v>
      </c>
      <c r="F9" s="40" t="s">
        <v>709</v>
      </c>
      <c r="G9" s="40" t="s">
        <v>709</v>
      </c>
      <c r="H9" s="40" t="s">
        <v>151</v>
      </c>
      <c r="I9" s="40" t="s">
        <v>74</v>
      </c>
      <c r="J9" s="40" t="s">
        <v>710</v>
      </c>
    </row>
    <row r="10" spans="1:10" ht="51" customHeight="1">
      <c r="A10" s="66" t="str">
        <f>'WAG Menu'!$B$8</f>
        <v>Strawberries</v>
      </c>
      <c r="B10" s="193" t="s">
        <v>331</v>
      </c>
      <c r="C10" s="40" t="s">
        <v>74</v>
      </c>
      <c r="D10" s="194" t="s">
        <v>248</v>
      </c>
      <c r="E10" s="40" t="s">
        <v>244</v>
      </c>
      <c r="F10" s="40" t="s">
        <v>74</v>
      </c>
      <c r="G10" s="194" t="s">
        <v>248</v>
      </c>
      <c r="H10" s="40" t="s">
        <v>244</v>
      </c>
      <c r="I10" s="194" t="s">
        <v>74</v>
      </c>
      <c r="J10" s="194" t="s">
        <v>74</v>
      </c>
    </row>
    <row r="11" spans="1:10" ht="39" customHeight="1">
      <c r="A11" s="130" t="s">
        <v>80</v>
      </c>
      <c r="B11" s="131" t="s">
        <v>81</v>
      </c>
      <c r="C11" s="133" t="s">
        <v>74</v>
      </c>
      <c r="D11" s="40" t="s">
        <v>74</v>
      </c>
      <c r="E11" s="40" t="s">
        <v>74</v>
      </c>
      <c r="F11" s="40" t="s">
        <v>82</v>
      </c>
      <c r="G11" s="40" t="s">
        <v>82</v>
      </c>
      <c r="H11" s="40" t="s">
        <v>82</v>
      </c>
      <c r="I11" s="40" t="s">
        <v>74</v>
      </c>
      <c r="J11" s="40" t="s">
        <v>74</v>
      </c>
    </row>
    <row r="12" spans="1:10" ht="36" customHeight="1">
      <c r="A12" s="130" t="s">
        <v>83</v>
      </c>
      <c r="B12" s="131" t="s">
        <v>73</v>
      </c>
      <c r="C12" s="133" t="s">
        <v>74</v>
      </c>
      <c r="D12" s="40" t="s">
        <v>74</v>
      </c>
      <c r="E12" s="40" t="s">
        <v>74</v>
      </c>
      <c r="F12" s="40" t="s">
        <v>82</v>
      </c>
      <c r="G12" s="40" t="s">
        <v>82</v>
      </c>
      <c r="H12" s="40" t="s">
        <v>82</v>
      </c>
      <c r="I12" s="40" t="s">
        <v>74</v>
      </c>
      <c r="J12" s="40" t="s">
        <v>74</v>
      </c>
    </row>
    <row r="13" spans="1:10" ht="18" customHeight="1">
      <c r="A13" s="9" t="s">
        <v>222</v>
      </c>
      <c r="B13" s="44"/>
      <c r="C13" s="42"/>
      <c r="D13" s="42"/>
      <c r="E13" s="42"/>
      <c r="F13" s="42"/>
      <c r="G13" s="42"/>
      <c r="H13" s="42"/>
      <c r="I13" s="42"/>
      <c r="J13" s="42"/>
    </row>
    <row r="14" spans="1:10" ht="57.75" customHeight="1">
      <c r="A14" s="66" t="str">
        <f>'WAG Menu'!$B$11</f>
        <v>Variety of Cold Cereals</v>
      </c>
      <c r="B14" s="131" t="s">
        <v>326</v>
      </c>
      <c r="C14" s="40" t="s">
        <v>74</v>
      </c>
      <c r="D14" s="40" t="s">
        <v>74</v>
      </c>
      <c r="E14" s="330" t="s">
        <v>75</v>
      </c>
      <c r="F14" s="40" t="s">
        <v>107</v>
      </c>
      <c r="G14" s="40" t="s">
        <v>107</v>
      </c>
      <c r="H14" s="330" t="s">
        <v>75</v>
      </c>
      <c r="I14" s="40" t="s">
        <v>74</v>
      </c>
      <c r="J14" s="40" t="s">
        <v>164</v>
      </c>
    </row>
    <row r="15" spans="1:10" ht="57.75" customHeight="1">
      <c r="A15" s="66" t="str">
        <f>'[1]WAG Menu'!$F$12</f>
        <v>Smooth Lemon Cottage Cheese</v>
      </c>
      <c r="B15" s="351" t="s">
        <v>160</v>
      </c>
      <c r="C15" s="352" t="s">
        <v>74</v>
      </c>
      <c r="D15" s="352" t="s">
        <v>74</v>
      </c>
      <c r="E15" s="353" t="s">
        <v>74</v>
      </c>
      <c r="F15" s="346" t="s">
        <v>74</v>
      </c>
      <c r="G15" s="352" t="s">
        <v>74</v>
      </c>
      <c r="H15" s="353" t="s">
        <v>74</v>
      </c>
      <c r="I15" s="346" t="s">
        <v>74</v>
      </c>
      <c r="J15" s="354" t="s">
        <v>74</v>
      </c>
    </row>
    <row r="16" spans="1:10" ht="57.75" customHeight="1">
      <c r="A16" s="66" t="str">
        <f>'WAG Menu'!$B$13</f>
        <v>Raisin Toast</v>
      </c>
      <c r="B16" s="131" t="s">
        <v>120</v>
      </c>
      <c r="C16" s="40" t="s">
        <v>74</v>
      </c>
      <c r="D16" s="40" t="s">
        <v>74</v>
      </c>
      <c r="E16" s="40" t="s">
        <v>244</v>
      </c>
      <c r="F16" s="40" t="s">
        <v>74</v>
      </c>
      <c r="G16" s="40" t="s">
        <v>74</v>
      </c>
      <c r="H16" s="40" t="s">
        <v>244</v>
      </c>
      <c r="I16" s="40" t="s">
        <v>74</v>
      </c>
      <c r="J16" s="40" t="s">
        <v>330</v>
      </c>
    </row>
    <row r="17" spans="1:10" ht="17.25" customHeight="1">
      <c r="A17" s="10" t="s">
        <v>223</v>
      </c>
      <c r="B17" s="45"/>
      <c r="C17" s="42"/>
      <c r="D17" s="42"/>
      <c r="E17" s="42"/>
      <c r="F17" s="42"/>
      <c r="G17" s="42"/>
      <c r="H17" s="42"/>
      <c r="I17" s="42"/>
      <c r="J17" s="42"/>
    </row>
    <row r="18" spans="1:11" ht="39.75" customHeight="1">
      <c r="A18" s="66" t="str">
        <f>'WAG Menu'!$B$15</f>
        <v>Beef Vegetable Soup</v>
      </c>
      <c r="B18" s="131" t="s">
        <v>495</v>
      </c>
      <c r="C18" s="40" t="s">
        <v>74</v>
      </c>
      <c r="D18" s="40" t="s">
        <v>496</v>
      </c>
      <c r="E18" s="40" t="s">
        <v>496</v>
      </c>
      <c r="F18" s="40" t="s">
        <v>74</v>
      </c>
      <c r="G18" s="40" t="s">
        <v>496</v>
      </c>
      <c r="H18" s="40" t="s">
        <v>496</v>
      </c>
      <c r="I18" s="194" t="s">
        <v>729</v>
      </c>
      <c r="J18" s="40" t="s">
        <v>1011</v>
      </c>
      <c r="K18" s="2"/>
    </row>
    <row r="19" spans="1:11" ht="42" customHeight="1">
      <c r="A19" s="66" t="s">
        <v>1017</v>
      </c>
      <c r="B19" s="364" t="s">
        <v>855</v>
      </c>
      <c r="C19" s="340" t="s">
        <v>74</v>
      </c>
      <c r="D19" s="340" t="s">
        <v>247</v>
      </c>
      <c r="E19" s="340" t="s">
        <v>246</v>
      </c>
      <c r="F19" s="340" t="s">
        <v>74</v>
      </c>
      <c r="G19" s="340" t="s">
        <v>247</v>
      </c>
      <c r="H19" s="340" t="s">
        <v>246</v>
      </c>
      <c r="I19" s="389" t="s">
        <v>1018</v>
      </c>
      <c r="J19" s="340" t="s">
        <v>1200</v>
      </c>
      <c r="K19" s="2"/>
    </row>
    <row r="20" spans="1:11" ht="42" customHeight="1">
      <c r="A20" s="66" t="s">
        <v>1201</v>
      </c>
      <c r="B20" s="384" t="s">
        <v>82</v>
      </c>
      <c r="C20" s="394" t="s">
        <v>74</v>
      </c>
      <c r="D20" s="394" t="s">
        <v>1161</v>
      </c>
      <c r="E20" s="460" t="s">
        <v>1162</v>
      </c>
      <c r="F20" s="461" t="s">
        <v>1203</v>
      </c>
      <c r="G20" s="461" t="s">
        <v>1204</v>
      </c>
      <c r="H20" s="390" t="s">
        <v>538</v>
      </c>
      <c r="I20" s="461" t="s">
        <v>1202</v>
      </c>
      <c r="J20" s="461" t="s">
        <v>1203</v>
      </c>
      <c r="K20" s="2"/>
    </row>
    <row r="21" spans="1:11" ht="42" customHeight="1">
      <c r="A21" s="66" t="s">
        <v>1145</v>
      </c>
      <c r="B21" s="398" t="s">
        <v>147</v>
      </c>
      <c r="C21" s="384" t="s">
        <v>74</v>
      </c>
      <c r="D21" s="384" t="s">
        <v>248</v>
      </c>
      <c r="E21" s="384" t="s">
        <v>244</v>
      </c>
      <c r="F21" s="384" t="s">
        <v>74</v>
      </c>
      <c r="G21" s="384" t="s">
        <v>248</v>
      </c>
      <c r="H21" s="384" t="s">
        <v>244</v>
      </c>
      <c r="I21" s="394" t="s">
        <v>74</v>
      </c>
      <c r="J21" s="394" t="s">
        <v>74</v>
      </c>
      <c r="K21" s="2"/>
    </row>
    <row r="22" spans="1:11" ht="47.25" customHeight="1">
      <c r="A22" s="66" t="str">
        <f>'WAG Menu'!B17</f>
        <v>Sliced Tomatoes</v>
      </c>
      <c r="B22" s="364" t="s">
        <v>147</v>
      </c>
      <c r="C22" s="340" t="s">
        <v>74</v>
      </c>
      <c r="D22" s="338" t="s">
        <v>248</v>
      </c>
      <c r="E22" s="338" t="s">
        <v>244</v>
      </c>
      <c r="F22" s="340" t="s">
        <v>74</v>
      </c>
      <c r="G22" s="338" t="s">
        <v>248</v>
      </c>
      <c r="H22" s="338" t="s">
        <v>244</v>
      </c>
      <c r="I22" s="340" t="s">
        <v>74</v>
      </c>
      <c r="J22" s="340" t="s">
        <v>74</v>
      </c>
      <c r="K22" s="2"/>
    </row>
    <row r="23" spans="1:11" ht="42" customHeight="1">
      <c r="A23" s="130" t="s">
        <v>240</v>
      </c>
      <c r="B23" s="131" t="s">
        <v>86</v>
      </c>
      <c r="C23" s="40" t="s">
        <v>74</v>
      </c>
      <c r="D23" s="40" t="s">
        <v>90</v>
      </c>
      <c r="E23" s="40" t="s">
        <v>90</v>
      </c>
      <c r="F23" s="249" t="s">
        <v>241</v>
      </c>
      <c r="G23" s="40" t="s">
        <v>90</v>
      </c>
      <c r="H23" s="40" t="s">
        <v>90</v>
      </c>
      <c r="I23" s="40" t="s">
        <v>74</v>
      </c>
      <c r="J23" s="40" t="s">
        <v>159</v>
      </c>
      <c r="K23" s="2"/>
    </row>
    <row r="24" spans="1:11" ht="39" customHeight="1">
      <c r="A24" s="130" t="s">
        <v>80</v>
      </c>
      <c r="B24" s="131" t="s">
        <v>81</v>
      </c>
      <c r="C24" s="40" t="s">
        <v>74</v>
      </c>
      <c r="D24" s="40" t="s">
        <v>74</v>
      </c>
      <c r="E24" s="40" t="s">
        <v>74</v>
      </c>
      <c r="F24" s="40" t="s">
        <v>82</v>
      </c>
      <c r="G24" s="40" t="s">
        <v>82</v>
      </c>
      <c r="H24" s="40" t="s">
        <v>82</v>
      </c>
      <c r="I24" s="40" t="s">
        <v>74</v>
      </c>
      <c r="J24" s="40" t="s">
        <v>74</v>
      </c>
      <c r="K24" s="2"/>
    </row>
    <row r="25" spans="1:11" ht="42" customHeight="1">
      <c r="A25" s="130" t="s">
        <v>83</v>
      </c>
      <c r="B25" s="131" t="s">
        <v>73</v>
      </c>
      <c r="C25" s="40" t="s">
        <v>74</v>
      </c>
      <c r="D25" s="40" t="s">
        <v>74</v>
      </c>
      <c r="E25" s="40" t="s">
        <v>74</v>
      </c>
      <c r="F25" s="40" t="s">
        <v>36</v>
      </c>
      <c r="G25" s="40" t="s">
        <v>36</v>
      </c>
      <c r="H25" s="40" t="s">
        <v>36</v>
      </c>
      <c r="I25" s="40" t="s">
        <v>74</v>
      </c>
      <c r="J25" s="40" t="s">
        <v>74</v>
      </c>
      <c r="K25" s="2"/>
    </row>
    <row r="26" spans="1:10" ht="17.25" customHeight="1">
      <c r="A26" s="10" t="s">
        <v>222</v>
      </c>
      <c r="B26" s="45"/>
      <c r="C26" s="42"/>
      <c r="D26" s="42"/>
      <c r="E26" s="42"/>
      <c r="F26" s="42"/>
      <c r="G26" s="42"/>
      <c r="H26" s="42"/>
      <c r="I26" s="42"/>
      <c r="J26" s="42"/>
    </row>
    <row r="27" spans="1:10" ht="54.75" customHeight="1">
      <c r="A27" s="66" t="str">
        <f>'WAG Menu'!B21</f>
        <v>Shrimp with Shanghai Noodles &amp; Asian Vegetables</v>
      </c>
      <c r="B27" s="395" t="s">
        <v>905</v>
      </c>
      <c r="C27" s="384" t="s">
        <v>307</v>
      </c>
      <c r="D27" s="384" t="s">
        <v>307</v>
      </c>
      <c r="E27" s="384" t="s">
        <v>306</v>
      </c>
      <c r="F27" s="394" t="s">
        <v>487</v>
      </c>
      <c r="G27" s="394" t="s">
        <v>487</v>
      </c>
      <c r="H27" s="394" t="s">
        <v>488</v>
      </c>
      <c r="I27" s="394" t="s">
        <v>74</v>
      </c>
      <c r="J27" s="394" t="s">
        <v>487</v>
      </c>
    </row>
    <row r="28" spans="1:10" ht="49.5" customHeight="1">
      <c r="A28" s="66" t="str">
        <f>'WAG Menu'!B22</f>
        <v>Neopolitan Ice Cream</v>
      </c>
      <c r="B28" s="337" t="s">
        <v>147</v>
      </c>
      <c r="C28" s="338" t="s">
        <v>74</v>
      </c>
      <c r="D28" s="338" t="s">
        <v>248</v>
      </c>
      <c r="E28" s="338" t="s">
        <v>244</v>
      </c>
      <c r="F28" s="338" t="s">
        <v>74</v>
      </c>
      <c r="G28" s="338" t="s">
        <v>248</v>
      </c>
      <c r="H28" s="338" t="s">
        <v>244</v>
      </c>
      <c r="I28" s="340" t="s">
        <v>74</v>
      </c>
      <c r="J28" s="340" t="s">
        <v>74</v>
      </c>
    </row>
    <row r="29" spans="1:10" ht="49.5" customHeight="1">
      <c r="A29" s="66">
        <f>'WAG Menu'!B23</f>
        <v>0</v>
      </c>
      <c r="B29" s="131" t="s">
        <v>120</v>
      </c>
      <c r="C29" s="40" t="s">
        <v>74</v>
      </c>
      <c r="D29" s="40" t="s">
        <v>74</v>
      </c>
      <c r="E29" s="40" t="s">
        <v>244</v>
      </c>
      <c r="F29" s="40" t="s">
        <v>74</v>
      </c>
      <c r="G29" s="40" t="s">
        <v>74</v>
      </c>
      <c r="H29" s="40" t="s">
        <v>244</v>
      </c>
      <c r="I29" s="216" t="s">
        <v>74</v>
      </c>
      <c r="J29" s="40" t="s">
        <v>724</v>
      </c>
    </row>
    <row r="30" spans="1:10" ht="49.5" customHeight="1">
      <c r="A30" s="130" t="s">
        <v>87</v>
      </c>
      <c r="B30" s="131" t="s">
        <v>78</v>
      </c>
      <c r="C30" s="40" t="s">
        <v>74</v>
      </c>
      <c r="D30" s="40" t="s">
        <v>74</v>
      </c>
      <c r="E30" s="40" t="s">
        <v>244</v>
      </c>
      <c r="F30" s="40" t="s">
        <v>91</v>
      </c>
      <c r="G30" s="40" t="s">
        <v>91</v>
      </c>
      <c r="H30" s="40" t="s">
        <v>151</v>
      </c>
      <c r="I30" s="40" t="s">
        <v>74</v>
      </c>
      <c r="J30" s="40" t="s">
        <v>158</v>
      </c>
    </row>
    <row r="31" spans="1:10" ht="27" customHeight="1">
      <c r="A31" s="225" t="s">
        <v>233</v>
      </c>
      <c r="B31" s="41"/>
      <c r="C31" s="41"/>
      <c r="D31" s="41"/>
      <c r="E31" s="41"/>
      <c r="F31" s="41"/>
      <c r="G31" s="41"/>
      <c r="H31" s="41"/>
      <c r="I31" s="41"/>
      <c r="J31" s="41"/>
    </row>
    <row r="32" ht="21" customHeight="1">
      <c r="A32" s="10" t="s">
        <v>225</v>
      </c>
    </row>
    <row r="33" spans="1:10" ht="60" customHeight="1">
      <c r="A33" s="66" t="str">
        <f>'WAG Menu'!$B$27</f>
        <v>Apricot Braised Chicken</v>
      </c>
      <c r="B33" s="395" t="s">
        <v>1174</v>
      </c>
      <c r="C33" s="394" t="s">
        <v>250</v>
      </c>
      <c r="D33" s="394" t="s">
        <v>254</v>
      </c>
      <c r="E33" s="394" t="s">
        <v>255</v>
      </c>
      <c r="F33" s="394" t="s">
        <v>1181</v>
      </c>
      <c r="G33" s="394" t="s">
        <v>1175</v>
      </c>
      <c r="H33" s="394" t="s">
        <v>1176</v>
      </c>
      <c r="I33" s="394" t="s">
        <v>1116</v>
      </c>
      <c r="J33" s="394" t="s">
        <v>74</v>
      </c>
    </row>
    <row r="34" spans="1:10" ht="54" customHeight="1">
      <c r="A34" s="66" t="str">
        <f>'WAG Menu'!$B$28</f>
        <v>Steamed Rice</v>
      </c>
      <c r="B34" s="398" t="s">
        <v>92</v>
      </c>
      <c r="C34" s="403" t="s">
        <v>74</v>
      </c>
      <c r="D34" s="403" t="s">
        <v>74</v>
      </c>
      <c r="E34" s="403" t="s">
        <v>74</v>
      </c>
      <c r="F34" s="384" t="s">
        <v>308</v>
      </c>
      <c r="G34" s="384" t="s">
        <v>308</v>
      </c>
      <c r="H34" s="384" t="s">
        <v>308</v>
      </c>
      <c r="I34" s="403" t="s">
        <v>74</v>
      </c>
      <c r="J34" s="394" t="s">
        <v>74</v>
      </c>
    </row>
    <row r="35" spans="1:10" ht="45.75" customHeight="1">
      <c r="A35" s="66" t="str">
        <f>'WAG Menu'!$B$29</f>
        <v>Whole Green Beans</v>
      </c>
      <c r="B35" s="131" t="s">
        <v>147</v>
      </c>
      <c r="C35" s="40" t="s">
        <v>74</v>
      </c>
      <c r="D35" s="194" t="s">
        <v>248</v>
      </c>
      <c r="E35" s="194" t="s">
        <v>244</v>
      </c>
      <c r="F35" s="40" t="s">
        <v>74</v>
      </c>
      <c r="G35" s="194" t="s">
        <v>248</v>
      </c>
      <c r="H35" s="194" t="s">
        <v>244</v>
      </c>
      <c r="I35" s="40" t="s">
        <v>74</v>
      </c>
      <c r="J35" s="40" t="s">
        <v>74</v>
      </c>
    </row>
    <row r="36" spans="1:10" ht="50.25" customHeight="1">
      <c r="A36" s="66" t="str">
        <f>'WAG Menu'!$B$30</f>
        <v>Peanut Butter Bar</v>
      </c>
      <c r="B36" s="131" t="s">
        <v>355</v>
      </c>
      <c r="C36" s="40" t="s">
        <v>74</v>
      </c>
      <c r="D36" s="40" t="s">
        <v>74</v>
      </c>
      <c r="E36" s="40" t="s">
        <v>244</v>
      </c>
      <c r="F36" s="40" t="s">
        <v>356</v>
      </c>
      <c r="G36" s="40" t="s">
        <v>356</v>
      </c>
      <c r="H36" s="40" t="s">
        <v>357</v>
      </c>
      <c r="I36" s="40" t="s">
        <v>74</v>
      </c>
      <c r="J36" s="40" t="s">
        <v>358</v>
      </c>
    </row>
    <row r="37" spans="1:10" ht="48.75" customHeight="1">
      <c r="A37" s="130" t="s">
        <v>87</v>
      </c>
      <c r="B37" s="131" t="s">
        <v>78</v>
      </c>
      <c r="C37" s="40" t="s">
        <v>74</v>
      </c>
      <c r="D37" s="40" t="s">
        <v>74</v>
      </c>
      <c r="E37" s="40" t="s">
        <v>244</v>
      </c>
      <c r="F37" s="40" t="s">
        <v>91</v>
      </c>
      <c r="G37" s="40" t="s">
        <v>91</v>
      </c>
      <c r="H37" s="40" t="s">
        <v>149</v>
      </c>
      <c r="I37" s="40" t="s">
        <v>74</v>
      </c>
      <c r="J37" s="40" t="s">
        <v>158</v>
      </c>
    </row>
    <row r="38" spans="1:10" ht="37.5" customHeight="1">
      <c r="A38" s="130" t="s">
        <v>80</v>
      </c>
      <c r="B38" s="131" t="s">
        <v>81</v>
      </c>
      <c r="C38" s="40" t="s">
        <v>74</v>
      </c>
      <c r="D38" s="40" t="s">
        <v>74</v>
      </c>
      <c r="E38" s="40" t="s">
        <v>74</v>
      </c>
      <c r="F38" s="40" t="s">
        <v>82</v>
      </c>
      <c r="G38" s="40" t="s">
        <v>82</v>
      </c>
      <c r="H38" s="40" t="s">
        <v>82</v>
      </c>
      <c r="I38" s="40" t="s">
        <v>74</v>
      </c>
      <c r="J38" s="40" t="s">
        <v>74</v>
      </c>
    </row>
    <row r="39" spans="1:10" ht="44.25" customHeight="1">
      <c r="A39" s="130" t="s">
        <v>83</v>
      </c>
      <c r="B39" s="131" t="s">
        <v>73</v>
      </c>
      <c r="C39" s="40" t="s">
        <v>74</v>
      </c>
      <c r="D39" s="40" t="s">
        <v>74</v>
      </c>
      <c r="E39" s="40" t="s">
        <v>74</v>
      </c>
      <c r="F39" s="40" t="s">
        <v>36</v>
      </c>
      <c r="G39" s="40" t="s">
        <v>36</v>
      </c>
      <c r="H39" s="40" t="s">
        <v>36</v>
      </c>
      <c r="I39" s="40" t="s">
        <v>74</v>
      </c>
      <c r="J39" s="40" t="s">
        <v>74</v>
      </c>
    </row>
    <row r="40" spans="1:11" ht="15.75" customHeight="1">
      <c r="A40" s="10" t="s">
        <v>222</v>
      </c>
      <c r="B40" s="45"/>
      <c r="C40" s="43"/>
      <c r="D40" s="43"/>
      <c r="E40" s="43"/>
      <c r="F40" s="43"/>
      <c r="G40" s="43"/>
      <c r="H40" s="43"/>
      <c r="I40" s="43"/>
      <c r="J40" s="43"/>
      <c r="K40" s="2"/>
    </row>
    <row r="41" spans="1:11" ht="68.25" customHeight="1">
      <c r="A41" s="66" t="str">
        <f>'WAG Menu'!$B$33</f>
        <v>Pork Souvlaki with Tatziki Sauce</v>
      </c>
      <c r="B41" s="364" t="s">
        <v>93</v>
      </c>
      <c r="C41" s="338" t="s">
        <v>250</v>
      </c>
      <c r="D41" s="338" t="s">
        <v>250</v>
      </c>
      <c r="E41" s="338" t="s">
        <v>251</v>
      </c>
      <c r="F41" s="340" t="s">
        <v>74</v>
      </c>
      <c r="G41" s="338" t="s">
        <v>250</v>
      </c>
      <c r="H41" s="338" t="s">
        <v>251</v>
      </c>
      <c r="I41" s="338" t="s">
        <v>465</v>
      </c>
      <c r="J41" s="340" t="s">
        <v>74</v>
      </c>
      <c r="K41" s="2"/>
    </row>
    <row r="42" spans="1:11" ht="45.75" customHeight="1">
      <c r="A42" s="66" t="s">
        <v>1124</v>
      </c>
      <c r="B42" s="364" t="s">
        <v>150</v>
      </c>
      <c r="C42" s="338" t="s">
        <v>74</v>
      </c>
      <c r="D42" s="338" t="s">
        <v>74</v>
      </c>
      <c r="E42" s="338" t="s">
        <v>74</v>
      </c>
      <c r="F42" s="373" t="s">
        <v>75</v>
      </c>
      <c r="G42" s="373" t="s">
        <v>75</v>
      </c>
      <c r="H42" s="373" t="s">
        <v>75</v>
      </c>
      <c r="I42" s="338" t="s">
        <v>74</v>
      </c>
      <c r="J42" s="340" t="s">
        <v>74</v>
      </c>
      <c r="K42" s="2"/>
    </row>
    <row r="43" spans="1:11" ht="57.75" customHeight="1">
      <c r="A43" s="66" t="str">
        <f>'WAG Menu'!$B$34</f>
        <v>Steamed Rice</v>
      </c>
      <c r="B43" s="374" t="s">
        <v>79</v>
      </c>
      <c r="C43" s="375" t="s">
        <v>74</v>
      </c>
      <c r="D43" s="375" t="s">
        <v>74</v>
      </c>
      <c r="E43" s="367" t="s">
        <v>538</v>
      </c>
      <c r="F43" s="375" t="s">
        <v>74</v>
      </c>
      <c r="G43" s="375" t="s">
        <v>74</v>
      </c>
      <c r="H43" s="367" t="s">
        <v>538</v>
      </c>
      <c r="I43" s="376" t="s">
        <v>74</v>
      </c>
      <c r="J43" s="376" t="s">
        <v>74</v>
      </c>
      <c r="K43" s="2"/>
    </row>
    <row r="44" spans="1:11" ht="48.75" customHeight="1">
      <c r="A44" s="66" t="str">
        <f>'WAG Menu'!$B$35</f>
        <v>Winter Vegetables</v>
      </c>
      <c r="B44" s="193" t="s">
        <v>331</v>
      </c>
      <c r="C44" s="194" t="s">
        <v>74</v>
      </c>
      <c r="D44" s="194" t="s">
        <v>248</v>
      </c>
      <c r="E44" s="194" t="s">
        <v>244</v>
      </c>
      <c r="F44" s="194" t="s">
        <v>74</v>
      </c>
      <c r="G44" s="194" t="s">
        <v>248</v>
      </c>
      <c r="H44" s="194" t="s">
        <v>244</v>
      </c>
      <c r="I44" s="40" t="s">
        <v>74</v>
      </c>
      <c r="J44" s="194" t="s">
        <v>74</v>
      </c>
      <c r="K44" s="2"/>
    </row>
    <row r="45" spans="1:11" ht="57" customHeight="1">
      <c r="A45" s="66" t="str">
        <f>'WAG Menu'!$B$36</f>
        <v>Cantaloupe</v>
      </c>
      <c r="B45" s="395" t="s">
        <v>79</v>
      </c>
      <c r="C45" s="394" t="s">
        <v>74</v>
      </c>
      <c r="D45" s="384" t="s">
        <v>248</v>
      </c>
      <c r="E45" s="384" t="s">
        <v>244</v>
      </c>
      <c r="F45" s="394" t="s">
        <v>737</v>
      </c>
      <c r="G45" s="384" t="s">
        <v>738</v>
      </c>
      <c r="H45" s="384" t="s">
        <v>739</v>
      </c>
      <c r="I45" s="412" t="s">
        <v>74</v>
      </c>
      <c r="J45" s="384" t="s">
        <v>74</v>
      </c>
      <c r="K45" s="2"/>
    </row>
    <row r="46" spans="1:10" ht="51.75" customHeight="1">
      <c r="A46" s="130" t="s">
        <v>87</v>
      </c>
      <c r="B46" s="131" t="s">
        <v>78</v>
      </c>
      <c r="C46" s="40" t="s">
        <v>74</v>
      </c>
      <c r="D46" s="40" t="s">
        <v>74</v>
      </c>
      <c r="E46" s="40" t="s">
        <v>244</v>
      </c>
      <c r="F46" s="40" t="s">
        <v>91</v>
      </c>
      <c r="G46" s="40" t="s">
        <v>91</v>
      </c>
      <c r="H46" s="40" t="s">
        <v>151</v>
      </c>
      <c r="I46" s="40" t="s">
        <v>74</v>
      </c>
      <c r="J46" s="40" t="s">
        <v>158</v>
      </c>
    </row>
    <row r="47" spans="1:10" ht="12.75">
      <c r="A47" s="225" t="s">
        <v>233</v>
      </c>
      <c r="B47" s="41"/>
      <c r="C47" s="41"/>
      <c r="D47" s="41"/>
      <c r="E47" s="41"/>
      <c r="F47" s="41"/>
      <c r="G47" s="41"/>
      <c r="H47" s="41"/>
      <c r="I47" s="41"/>
      <c r="J47" s="41"/>
    </row>
  </sheetData>
  <sheetProtection formatCells="0" formatColumns="0" formatRows="0" insertColumns="0" insertRows="0"/>
  <mergeCells count="3">
    <mergeCell ref="E3:H3"/>
    <mergeCell ref="I1:J1"/>
    <mergeCell ref="A1:E1"/>
  </mergeCells>
  <printOptions horizontalCentered="1"/>
  <pageMargins left="0.3" right="0.3" top="0.3" bottom="0.4" header="0" footer="0.2"/>
  <pageSetup fitToHeight="3" horizontalDpi="600" verticalDpi="600" orientation="landscape" paperSize="5" scale="58" r:id="rId2"/>
  <headerFooter alignWithMargins="0">
    <oddFooter>&amp;L&amp;9LEGEND:  X=Applicable,  M=Minced,  P=Pureed,  V=Pesco Vegetarian,  R=Renal,  dt=Diet,  SS= apetito single serve entrée
Renal menu needs to be assessed by a clinical dietitian &amp; individualized to meet resident needs &amp; preferences.&amp;R&amp;G</oddFooter>
  </headerFooter>
  <rowBreaks count="2" manualBreakCount="2">
    <brk id="16" max="21" man="1"/>
    <brk id="31" max="16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2:T191"/>
  <sheetViews>
    <sheetView view="pageBreakPreview" zoomScale="70" zoomScaleNormal="80" zoomScaleSheetLayoutView="70" zoomScalePageLayoutView="0" workbookViewId="0" topLeftCell="A1">
      <pane ySplit="3" topLeftCell="A96" activePane="bottomLeft" state="frozen"/>
      <selection pane="topLeft" activeCell="D6" sqref="D6"/>
      <selection pane="bottomLeft" activeCell="D50" sqref="D50"/>
    </sheetView>
  </sheetViews>
  <sheetFormatPr defaultColWidth="9.28125" defaultRowHeight="12.75"/>
  <cols>
    <col min="1" max="1" width="34.57421875" style="106" customWidth="1"/>
    <col min="2" max="2" width="14.7109375" style="107" customWidth="1"/>
    <col min="3" max="3" width="13.57421875" style="108" customWidth="1"/>
    <col min="4" max="4" width="15.7109375" style="108" customWidth="1"/>
    <col min="5" max="5" width="10.28125" style="107" customWidth="1"/>
    <col min="6" max="12" width="9.28125" style="107" customWidth="1"/>
    <col min="13" max="13" width="11.28125" style="109" customWidth="1"/>
    <col min="14" max="14" width="12.7109375" style="107" customWidth="1"/>
    <col min="15" max="16384" width="9.28125" style="110" customWidth="1"/>
  </cols>
  <sheetData>
    <row r="1" ht="18" customHeight="1"/>
    <row r="2" spans="1:14" ht="39" customHeight="1">
      <c r="A2" s="274" t="s">
        <v>285</v>
      </c>
      <c r="B2" s="275" t="s">
        <v>5</v>
      </c>
      <c r="C2" s="275" t="s">
        <v>1039</v>
      </c>
      <c r="D2" s="111"/>
      <c r="E2" s="276"/>
      <c r="F2" s="276"/>
      <c r="G2" s="276"/>
      <c r="H2" s="276"/>
      <c r="I2" s="276"/>
      <c r="J2" s="112"/>
      <c r="K2" s="112"/>
      <c r="L2" s="113"/>
      <c r="M2" s="114"/>
      <c r="N2" s="115"/>
    </row>
    <row r="3" spans="1:14" ht="45.75" customHeight="1" thickBot="1">
      <c r="A3" s="116" t="s">
        <v>6</v>
      </c>
      <c r="B3" s="116" t="s">
        <v>192</v>
      </c>
      <c r="C3" s="116" t="s">
        <v>501</v>
      </c>
      <c r="D3" s="116" t="s">
        <v>242</v>
      </c>
      <c r="E3" s="116" t="s">
        <v>243</v>
      </c>
      <c r="F3" s="159" t="str">
        <f>NOTES!$E$5</f>
        <v>A</v>
      </c>
      <c r="G3" s="160" t="str">
        <f>NOTES!$F$5</f>
        <v>B</v>
      </c>
      <c r="H3" s="160" t="str">
        <f>NOTES!$G$5</f>
        <v>C</v>
      </c>
      <c r="I3" s="160" t="str">
        <f>NOTES!$H$5</f>
        <v>D</v>
      </c>
      <c r="J3" s="160" t="str">
        <f>NOTES!$I$5</f>
        <v>E</v>
      </c>
      <c r="K3" s="160" t="str">
        <f>NOTES!$J$5</f>
        <v>F</v>
      </c>
      <c r="L3" s="160" t="s">
        <v>284</v>
      </c>
      <c r="M3" s="116" t="s">
        <v>406</v>
      </c>
      <c r="N3" s="117" t="s">
        <v>7</v>
      </c>
    </row>
    <row r="4" spans="1:14" ht="24" thickBot="1" thickTop="1">
      <c r="A4" s="542" t="s">
        <v>224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</row>
    <row r="5" spans="1:14" ht="18.75" thickTop="1">
      <c r="A5" s="118" t="str">
        <f>'WAG Menu'!$B$4</f>
        <v>Orange Juice</v>
      </c>
      <c r="B5" s="185" t="s">
        <v>84</v>
      </c>
      <c r="C5" s="139" t="s">
        <v>584</v>
      </c>
      <c r="D5" s="137"/>
      <c r="E5" s="136"/>
      <c r="F5" s="136"/>
      <c r="G5" s="136"/>
      <c r="H5" s="136"/>
      <c r="I5" s="136"/>
      <c r="J5" s="136"/>
      <c r="K5" s="136"/>
      <c r="L5" s="136"/>
      <c r="M5" s="119">
        <f aca="true" t="shared" si="0" ref="M5:M32">SUM(F5:L5)</f>
        <v>0</v>
      </c>
      <c r="N5" s="141"/>
    </row>
    <row r="6" spans="1:14" ht="18">
      <c r="A6" s="118" t="str">
        <f>'WAG Menu'!$B$4</f>
        <v>Orange Juice</v>
      </c>
      <c r="B6" s="185" t="s">
        <v>89</v>
      </c>
      <c r="C6" s="139" t="s">
        <v>584</v>
      </c>
      <c r="D6" s="137"/>
      <c r="E6" s="136"/>
      <c r="F6" s="136"/>
      <c r="G6" s="136"/>
      <c r="H6" s="136"/>
      <c r="I6" s="136"/>
      <c r="J6" s="136"/>
      <c r="K6" s="136"/>
      <c r="L6" s="136"/>
      <c r="M6" s="119">
        <f t="shared" si="0"/>
        <v>0</v>
      </c>
      <c r="N6" s="141"/>
    </row>
    <row r="7" spans="1:14" ht="18">
      <c r="A7" s="190" t="s">
        <v>3</v>
      </c>
      <c r="B7" s="136" t="s">
        <v>89</v>
      </c>
      <c r="C7" s="137" t="s">
        <v>584</v>
      </c>
      <c r="D7" s="137"/>
      <c r="E7" s="136"/>
      <c r="F7" s="136"/>
      <c r="G7" s="136"/>
      <c r="H7" s="136"/>
      <c r="I7" s="136"/>
      <c r="J7" s="136"/>
      <c r="K7" s="136"/>
      <c r="L7" s="136"/>
      <c r="M7" s="119">
        <f t="shared" si="0"/>
        <v>0</v>
      </c>
      <c r="N7" s="141"/>
    </row>
    <row r="8" spans="1:14" s="121" customFormat="1" ht="36">
      <c r="A8" s="143" t="s">
        <v>8</v>
      </c>
      <c r="B8" s="136" t="s">
        <v>9</v>
      </c>
      <c r="C8" s="139" t="s">
        <v>563</v>
      </c>
      <c r="D8" s="137"/>
      <c r="E8" s="136"/>
      <c r="F8" s="136"/>
      <c r="G8" s="136"/>
      <c r="H8" s="136"/>
      <c r="I8" s="136"/>
      <c r="J8" s="136"/>
      <c r="K8" s="136"/>
      <c r="L8" s="136"/>
      <c r="M8" s="119">
        <f t="shared" si="0"/>
        <v>0</v>
      </c>
      <c r="N8" s="141"/>
    </row>
    <row r="9" spans="1:14" s="121" customFormat="1" ht="36">
      <c r="A9" s="144" t="s">
        <v>11</v>
      </c>
      <c r="B9" s="138" t="s">
        <v>9</v>
      </c>
      <c r="C9" s="139"/>
      <c r="D9" s="139"/>
      <c r="E9" s="138"/>
      <c r="F9" s="138"/>
      <c r="G9" s="138"/>
      <c r="H9" s="138"/>
      <c r="I9" s="138"/>
      <c r="J9" s="138"/>
      <c r="K9" s="138"/>
      <c r="L9" s="138"/>
      <c r="M9" s="119">
        <f t="shared" si="0"/>
        <v>0</v>
      </c>
      <c r="N9" s="142"/>
    </row>
    <row r="10" spans="1:14" s="121" customFormat="1" ht="36">
      <c r="A10" s="124" t="str">
        <f>'WAG Menu'!$B$5</f>
        <v>Oatmeal Cereal</v>
      </c>
      <c r="B10" s="138" t="s">
        <v>12</v>
      </c>
      <c r="C10" s="139" t="s">
        <v>585</v>
      </c>
      <c r="D10" s="139"/>
      <c r="E10" s="138"/>
      <c r="F10" s="138"/>
      <c r="G10" s="138"/>
      <c r="H10" s="138"/>
      <c r="I10" s="138"/>
      <c r="J10" s="138"/>
      <c r="K10" s="138"/>
      <c r="L10" s="138"/>
      <c r="M10" s="119">
        <f t="shared" si="0"/>
        <v>0</v>
      </c>
      <c r="N10" s="142"/>
    </row>
    <row r="11" spans="1:14" s="121" customFormat="1" ht="36">
      <c r="A11" s="218" t="s">
        <v>13</v>
      </c>
      <c r="B11" s="138" t="s">
        <v>12</v>
      </c>
      <c r="C11" s="139" t="s">
        <v>586</v>
      </c>
      <c r="D11" s="139"/>
      <c r="E11" s="138"/>
      <c r="F11" s="138"/>
      <c r="G11" s="138"/>
      <c r="H11" s="138"/>
      <c r="I11" s="138"/>
      <c r="J11" s="138"/>
      <c r="K11" s="138"/>
      <c r="L11" s="138"/>
      <c r="M11" s="119">
        <f t="shared" si="0"/>
        <v>0</v>
      </c>
      <c r="N11" s="142"/>
    </row>
    <row r="12" spans="1:14" s="121" customFormat="1" ht="36">
      <c r="A12" s="144" t="s">
        <v>277</v>
      </c>
      <c r="B12" s="138" t="s">
        <v>14</v>
      </c>
      <c r="C12" s="139" t="s">
        <v>585</v>
      </c>
      <c r="D12" s="139"/>
      <c r="E12" s="138"/>
      <c r="F12" s="138"/>
      <c r="G12" s="138"/>
      <c r="H12" s="138"/>
      <c r="I12" s="138"/>
      <c r="J12" s="138"/>
      <c r="K12" s="138"/>
      <c r="L12" s="138"/>
      <c r="M12" s="119">
        <f t="shared" si="0"/>
        <v>0</v>
      </c>
      <c r="N12" s="142"/>
    </row>
    <row r="13" spans="1:14" s="121" customFormat="1" ht="36">
      <c r="A13" s="144" t="s">
        <v>43</v>
      </c>
      <c r="B13" s="138" t="s">
        <v>12</v>
      </c>
      <c r="C13" s="139"/>
      <c r="D13" s="139"/>
      <c r="E13" s="138"/>
      <c r="F13" s="138"/>
      <c r="G13" s="138"/>
      <c r="H13" s="138"/>
      <c r="I13" s="138"/>
      <c r="J13" s="138"/>
      <c r="K13" s="138"/>
      <c r="L13" s="138"/>
      <c r="M13" s="119">
        <f t="shared" si="0"/>
        <v>0</v>
      </c>
      <c r="N13" s="142"/>
    </row>
    <row r="14" spans="1:14" s="121" customFormat="1" ht="18">
      <c r="A14" s="144"/>
      <c r="B14" s="138"/>
      <c r="C14" s="139"/>
      <c r="D14" s="139"/>
      <c r="E14" s="138"/>
      <c r="F14" s="138"/>
      <c r="G14" s="138"/>
      <c r="H14" s="138"/>
      <c r="I14" s="138"/>
      <c r="J14" s="138"/>
      <c r="K14" s="138"/>
      <c r="L14" s="138"/>
      <c r="M14" s="119">
        <f t="shared" si="0"/>
        <v>0</v>
      </c>
      <c r="N14" s="142"/>
    </row>
    <row r="15" spans="1:14" s="121" customFormat="1" ht="36">
      <c r="A15" s="124" t="str">
        <f>'WAG Menu'!$B$6</f>
        <v>Boiled Eggs</v>
      </c>
      <c r="B15" s="138" t="s">
        <v>126</v>
      </c>
      <c r="C15" s="139" t="s">
        <v>587</v>
      </c>
      <c r="D15" s="139"/>
      <c r="E15" s="138"/>
      <c r="F15" s="138"/>
      <c r="G15" s="138"/>
      <c r="H15" s="138"/>
      <c r="I15" s="138"/>
      <c r="J15" s="138"/>
      <c r="K15" s="138"/>
      <c r="L15" s="138"/>
      <c r="M15" s="119">
        <f t="shared" si="0"/>
        <v>0</v>
      </c>
      <c r="N15" s="142"/>
    </row>
    <row r="16" spans="1:14" s="121" customFormat="1" ht="36">
      <c r="A16" s="144" t="s">
        <v>423</v>
      </c>
      <c r="B16" s="138" t="s">
        <v>126</v>
      </c>
      <c r="C16" s="139" t="s">
        <v>615</v>
      </c>
      <c r="D16" s="139"/>
      <c r="E16" s="138"/>
      <c r="F16" s="138"/>
      <c r="G16" s="138"/>
      <c r="H16" s="138"/>
      <c r="I16" s="138"/>
      <c r="J16" s="138"/>
      <c r="K16" s="138"/>
      <c r="L16" s="138"/>
      <c r="M16" s="119">
        <f t="shared" si="0"/>
        <v>0</v>
      </c>
      <c r="N16" s="142"/>
    </row>
    <row r="17" spans="1:14" s="121" customFormat="1" ht="36">
      <c r="A17" s="144" t="s">
        <v>15</v>
      </c>
      <c r="B17" s="138" t="s">
        <v>126</v>
      </c>
      <c r="C17" s="139" t="s">
        <v>588</v>
      </c>
      <c r="D17" s="139"/>
      <c r="E17" s="138"/>
      <c r="F17" s="138"/>
      <c r="G17" s="138"/>
      <c r="H17" s="138"/>
      <c r="I17" s="138"/>
      <c r="J17" s="138"/>
      <c r="K17" s="138"/>
      <c r="L17" s="138"/>
      <c r="M17" s="119">
        <f t="shared" si="0"/>
        <v>0</v>
      </c>
      <c r="N17" s="142"/>
    </row>
    <row r="18" spans="1:14" s="121" customFormat="1" ht="36">
      <c r="A18" s="124" t="str">
        <f>'WAG Menu'!$B$8</f>
        <v>Strawberries</v>
      </c>
      <c r="B18" s="138" t="s">
        <v>79</v>
      </c>
      <c r="C18" s="139" t="s">
        <v>656</v>
      </c>
      <c r="D18" s="139"/>
      <c r="E18" s="138"/>
      <c r="F18" s="138"/>
      <c r="G18" s="138"/>
      <c r="H18" s="138"/>
      <c r="I18" s="138"/>
      <c r="J18" s="138"/>
      <c r="K18" s="138"/>
      <c r="L18" s="138"/>
      <c r="M18" s="119">
        <f t="shared" si="0"/>
        <v>0</v>
      </c>
      <c r="N18" s="142"/>
    </row>
    <row r="19" spans="1:14" s="121" customFormat="1" ht="36">
      <c r="A19" s="144" t="s">
        <v>725</v>
      </c>
      <c r="B19" s="138" t="s">
        <v>126</v>
      </c>
      <c r="C19" s="139" t="s">
        <v>589</v>
      </c>
      <c r="D19" s="139"/>
      <c r="E19" s="138"/>
      <c r="F19" s="138"/>
      <c r="G19" s="138"/>
      <c r="H19" s="138"/>
      <c r="I19" s="138"/>
      <c r="J19" s="138"/>
      <c r="K19" s="138"/>
      <c r="L19" s="138"/>
      <c r="M19" s="119">
        <f t="shared" si="0"/>
        <v>0</v>
      </c>
      <c r="N19" s="142"/>
    </row>
    <row r="20" spans="1:14" s="121" customFormat="1" ht="36">
      <c r="A20" s="144" t="s">
        <v>726</v>
      </c>
      <c r="B20" s="138" t="s">
        <v>126</v>
      </c>
      <c r="C20" s="139" t="s">
        <v>590</v>
      </c>
      <c r="D20" s="139"/>
      <c r="E20" s="138"/>
      <c r="F20" s="138"/>
      <c r="G20" s="138"/>
      <c r="H20" s="138"/>
      <c r="I20" s="138"/>
      <c r="J20" s="138"/>
      <c r="K20" s="138"/>
      <c r="L20" s="138"/>
      <c r="M20" s="119">
        <f t="shared" si="0"/>
        <v>0</v>
      </c>
      <c r="N20" s="142"/>
    </row>
    <row r="21" spans="1:14" s="121" customFormat="1" ht="18">
      <c r="A21" s="190"/>
      <c r="B21" s="136"/>
      <c r="C21" s="139"/>
      <c r="D21" s="139"/>
      <c r="E21" s="138"/>
      <c r="F21" s="138"/>
      <c r="G21" s="138"/>
      <c r="H21" s="138"/>
      <c r="I21" s="138"/>
      <c r="J21" s="138"/>
      <c r="K21" s="138"/>
      <c r="L21" s="138"/>
      <c r="M21" s="119">
        <f t="shared" si="0"/>
        <v>0</v>
      </c>
      <c r="N21" s="142"/>
    </row>
    <row r="22" spans="1:14" s="121" customFormat="1" ht="54">
      <c r="A22" s="124" t="str">
        <f>'WAG Menu'!$B$12</f>
        <v>Peanut Butter</v>
      </c>
      <c r="B22" s="138" t="s">
        <v>160</v>
      </c>
      <c r="C22" s="139"/>
      <c r="D22" s="139"/>
      <c r="E22" s="138"/>
      <c r="F22" s="138"/>
      <c r="G22" s="138"/>
      <c r="H22" s="138"/>
      <c r="I22" s="138"/>
      <c r="J22" s="138"/>
      <c r="K22" s="138"/>
      <c r="L22" s="138"/>
      <c r="M22" s="119">
        <f t="shared" si="0"/>
        <v>0</v>
      </c>
      <c r="N22" s="142"/>
    </row>
    <row r="23" spans="1:14" s="121" customFormat="1" ht="18">
      <c r="A23" s="144"/>
      <c r="B23" s="138"/>
      <c r="C23" s="139"/>
      <c r="D23" s="139"/>
      <c r="E23" s="138"/>
      <c r="F23" s="138"/>
      <c r="G23" s="138"/>
      <c r="H23" s="138"/>
      <c r="I23" s="138"/>
      <c r="J23" s="138"/>
      <c r="K23" s="138"/>
      <c r="L23" s="138"/>
      <c r="M23" s="119">
        <f t="shared" si="0"/>
        <v>0</v>
      </c>
      <c r="N23" s="142"/>
    </row>
    <row r="24" spans="1:14" s="121" customFormat="1" ht="18">
      <c r="A24" s="124" t="str">
        <f>'WAG Menu'!$B$7</f>
        <v>Whole Wheat Toast</v>
      </c>
      <c r="B24" s="138" t="s">
        <v>77</v>
      </c>
      <c r="C24" s="139"/>
      <c r="D24" s="139"/>
      <c r="E24" s="138"/>
      <c r="F24" s="138"/>
      <c r="G24" s="138"/>
      <c r="H24" s="138"/>
      <c r="I24" s="138"/>
      <c r="J24" s="138"/>
      <c r="K24" s="138"/>
      <c r="L24" s="138"/>
      <c r="M24" s="125">
        <f t="shared" si="0"/>
        <v>0</v>
      </c>
      <c r="N24" s="142"/>
    </row>
    <row r="25" spans="1:14" s="121" customFormat="1" ht="18">
      <c r="A25" s="124" t="str">
        <f>'WAG Menu'!$B$7</f>
        <v>Whole Wheat Toast</v>
      </c>
      <c r="B25" s="138" t="s">
        <v>78</v>
      </c>
      <c r="C25" s="139"/>
      <c r="D25" s="139"/>
      <c r="E25" s="138"/>
      <c r="F25" s="138"/>
      <c r="G25" s="138"/>
      <c r="H25" s="138"/>
      <c r="I25" s="138"/>
      <c r="J25" s="138"/>
      <c r="K25" s="138"/>
      <c r="L25" s="138"/>
      <c r="M25" s="119">
        <f t="shared" si="0"/>
        <v>0</v>
      </c>
      <c r="N25" s="142"/>
    </row>
    <row r="26" spans="1:14" s="121" customFormat="1" ht="18">
      <c r="A26" s="145" t="s">
        <v>727</v>
      </c>
      <c r="B26" s="140" t="s">
        <v>77</v>
      </c>
      <c r="C26" s="139"/>
      <c r="D26" s="139"/>
      <c r="E26" s="138"/>
      <c r="F26" s="138"/>
      <c r="G26" s="138"/>
      <c r="H26" s="138"/>
      <c r="I26" s="138"/>
      <c r="J26" s="138"/>
      <c r="K26" s="138"/>
      <c r="L26" s="138"/>
      <c r="M26" s="119">
        <f t="shared" si="0"/>
        <v>0</v>
      </c>
      <c r="N26" s="142"/>
    </row>
    <row r="27" spans="1:14" s="121" customFormat="1" ht="36">
      <c r="A27" s="122" t="s">
        <v>728</v>
      </c>
      <c r="B27" s="138" t="s">
        <v>126</v>
      </c>
      <c r="C27" s="139" t="s">
        <v>509</v>
      </c>
      <c r="D27" s="139"/>
      <c r="E27" s="138"/>
      <c r="F27" s="138"/>
      <c r="G27" s="138"/>
      <c r="H27" s="138"/>
      <c r="I27" s="138"/>
      <c r="J27" s="138"/>
      <c r="K27" s="138"/>
      <c r="L27" s="138"/>
      <c r="M27" s="119">
        <f t="shared" si="0"/>
        <v>0</v>
      </c>
      <c r="N27" s="142"/>
    </row>
    <row r="28" spans="1:14" s="121" customFormat="1" ht="18">
      <c r="A28" s="122"/>
      <c r="B28" s="138"/>
      <c r="C28" s="139"/>
      <c r="D28" s="139"/>
      <c r="E28" s="138"/>
      <c r="F28" s="138"/>
      <c r="G28" s="138"/>
      <c r="H28" s="138"/>
      <c r="I28" s="138"/>
      <c r="J28" s="138"/>
      <c r="K28" s="138"/>
      <c r="L28" s="138"/>
      <c r="M28" s="119">
        <f t="shared" si="0"/>
        <v>0</v>
      </c>
      <c r="N28" s="142"/>
    </row>
    <row r="29" spans="1:14" s="121" customFormat="1" ht="18">
      <c r="A29" s="357" t="str">
        <f>'[2]WAG Menu'!$H$13</f>
        <v>Butter Croissant</v>
      </c>
      <c r="B29" s="358" t="s">
        <v>120</v>
      </c>
      <c r="C29" s="359"/>
      <c r="D29" s="139"/>
      <c r="E29" s="138"/>
      <c r="F29" s="138"/>
      <c r="G29" s="138"/>
      <c r="H29" s="138"/>
      <c r="I29" s="138"/>
      <c r="J29" s="138"/>
      <c r="K29" s="138"/>
      <c r="L29" s="138"/>
      <c r="M29" s="119">
        <f t="shared" si="0"/>
        <v>0</v>
      </c>
      <c r="N29" s="142"/>
    </row>
    <row r="30" spans="1:14" s="121" customFormat="1" ht="36">
      <c r="A30" s="360" t="s">
        <v>1046</v>
      </c>
      <c r="B30" s="358" t="s">
        <v>126</v>
      </c>
      <c r="C30" s="359" t="s">
        <v>509</v>
      </c>
      <c r="D30" s="139"/>
      <c r="E30" s="138"/>
      <c r="F30" s="138"/>
      <c r="G30" s="138"/>
      <c r="H30" s="138"/>
      <c r="I30" s="138"/>
      <c r="J30" s="138"/>
      <c r="K30" s="138"/>
      <c r="L30" s="138"/>
      <c r="M30" s="119">
        <f t="shared" si="0"/>
        <v>0</v>
      </c>
      <c r="N30" s="142"/>
    </row>
    <row r="31" spans="1:14" s="121" customFormat="1" ht="18">
      <c r="A31" s="145" t="s">
        <v>17</v>
      </c>
      <c r="B31" s="140" t="s">
        <v>77</v>
      </c>
      <c r="C31" s="139"/>
      <c r="D31" s="139"/>
      <c r="E31" s="138"/>
      <c r="F31" s="138"/>
      <c r="G31" s="138"/>
      <c r="H31" s="138"/>
      <c r="I31" s="138"/>
      <c r="J31" s="138"/>
      <c r="K31" s="138"/>
      <c r="L31" s="138"/>
      <c r="M31" s="119">
        <f t="shared" si="0"/>
        <v>0</v>
      </c>
      <c r="N31" s="142"/>
    </row>
    <row r="32" spans="1:14" s="121" customFormat="1" ht="18.75" thickBot="1">
      <c r="A32" s="257"/>
      <c r="B32" s="258"/>
      <c r="C32" s="259"/>
      <c r="D32" s="259"/>
      <c r="E32" s="258"/>
      <c r="F32" s="258"/>
      <c r="G32" s="258"/>
      <c r="H32" s="258"/>
      <c r="I32" s="258"/>
      <c r="J32" s="258"/>
      <c r="K32" s="258"/>
      <c r="L32" s="258"/>
      <c r="M32" s="260">
        <f t="shared" si="0"/>
        <v>0</v>
      </c>
      <c r="N32" s="261"/>
    </row>
    <row r="33" spans="1:14" s="121" customFormat="1" ht="24" customHeight="1" thickBot="1" thickTop="1">
      <c r="A33" s="542" t="s">
        <v>223</v>
      </c>
      <c r="B33" s="542"/>
      <c r="C33" s="542"/>
      <c r="D33" s="542"/>
      <c r="E33" s="542"/>
      <c r="F33" s="542"/>
      <c r="G33" s="542"/>
      <c r="H33" s="542"/>
      <c r="I33" s="542"/>
      <c r="J33" s="542"/>
      <c r="K33" s="542"/>
      <c r="L33" s="542"/>
      <c r="M33" s="542"/>
      <c r="N33" s="542"/>
    </row>
    <row r="34" spans="1:14" s="121" customFormat="1" ht="36.75" thickTop="1">
      <c r="A34" s="118" t="str">
        <f>'WAG Menu'!$B$15</f>
        <v>Beef Vegetable Soup</v>
      </c>
      <c r="B34" s="136" t="s">
        <v>500</v>
      </c>
      <c r="C34" s="137" t="s">
        <v>1015</v>
      </c>
      <c r="D34" s="137"/>
      <c r="E34" s="136"/>
      <c r="F34" s="136"/>
      <c r="G34" s="136"/>
      <c r="H34" s="136"/>
      <c r="I34" s="136"/>
      <c r="J34" s="136"/>
      <c r="K34" s="136"/>
      <c r="L34" s="136"/>
      <c r="M34" s="119">
        <f aca="true" t="shared" si="1" ref="M34:M72">SUM(F34:L34)</f>
        <v>0</v>
      </c>
      <c r="N34" s="141"/>
    </row>
    <row r="35" spans="1:14" s="121" customFormat="1" ht="36">
      <c r="A35" s="144" t="s">
        <v>1013</v>
      </c>
      <c r="B35" s="136" t="s">
        <v>500</v>
      </c>
      <c r="C35" s="137" t="s">
        <v>593</v>
      </c>
      <c r="D35" s="139"/>
      <c r="E35" s="138"/>
      <c r="F35" s="138"/>
      <c r="G35" s="138"/>
      <c r="H35" s="138"/>
      <c r="I35" s="138"/>
      <c r="J35" s="138"/>
      <c r="K35" s="138"/>
      <c r="L35" s="138"/>
      <c r="M35" s="119">
        <f t="shared" si="1"/>
        <v>0</v>
      </c>
      <c r="N35" s="142"/>
    </row>
    <row r="36" spans="1:14" s="121" customFormat="1" ht="36">
      <c r="A36" s="144" t="s">
        <v>318</v>
      </c>
      <c r="B36" s="136" t="s">
        <v>500</v>
      </c>
      <c r="C36" s="137" t="s">
        <v>731</v>
      </c>
      <c r="D36" s="139"/>
      <c r="E36" s="138"/>
      <c r="F36" s="138"/>
      <c r="G36" s="138"/>
      <c r="H36" s="138"/>
      <c r="I36" s="138"/>
      <c r="J36" s="138"/>
      <c r="K36" s="138"/>
      <c r="L36" s="138"/>
      <c r="M36" s="119">
        <f t="shared" si="1"/>
        <v>0</v>
      </c>
      <c r="N36" s="142"/>
    </row>
    <row r="37" spans="1:14" s="121" customFormat="1" ht="36">
      <c r="A37" s="144" t="s">
        <v>730</v>
      </c>
      <c r="B37" s="136" t="s">
        <v>500</v>
      </c>
      <c r="C37" s="137" t="s">
        <v>593</v>
      </c>
      <c r="D37" s="139"/>
      <c r="E37" s="138"/>
      <c r="F37" s="138"/>
      <c r="G37" s="138"/>
      <c r="H37" s="138"/>
      <c r="I37" s="138"/>
      <c r="J37" s="138"/>
      <c r="K37" s="138"/>
      <c r="L37" s="138"/>
      <c r="M37" s="119">
        <f t="shared" si="1"/>
        <v>0</v>
      </c>
      <c r="N37" s="142"/>
    </row>
    <row r="38" spans="1:14" s="121" customFormat="1" ht="36">
      <c r="A38" s="144" t="s">
        <v>1014</v>
      </c>
      <c r="B38" s="136" t="s">
        <v>500</v>
      </c>
      <c r="C38" s="139" t="s">
        <v>1016</v>
      </c>
      <c r="D38" s="139"/>
      <c r="E38" s="138"/>
      <c r="F38" s="138"/>
      <c r="G38" s="138"/>
      <c r="H38" s="138"/>
      <c r="I38" s="138"/>
      <c r="J38" s="138"/>
      <c r="K38" s="138"/>
      <c r="L38" s="138"/>
      <c r="M38" s="119">
        <f t="shared" si="1"/>
        <v>0</v>
      </c>
      <c r="N38" s="142"/>
    </row>
    <row r="39" spans="1:14" s="121" customFormat="1" ht="18">
      <c r="A39" s="144"/>
      <c r="B39" s="138"/>
      <c r="C39" s="137"/>
      <c r="D39" s="139"/>
      <c r="E39" s="138"/>
      <c r="F39" s="138"/>
      <c r="G39" s="138"/>
      <c r="H39" s="138"/>
      <c r="I39" s="138"/>
      <c r="J39" s="138"/>
      <c r="K39" s="138"/>
      <c r="L39" s="138"/>
      <c r="M39" s="119">
        <f t="shared" si="1"/>
        <v>0</v>
      </c>
      <c r="N39" s="142"/>
    </row>
    <row r="40" spans="1:14" s="121" customFormat="1" ht="46.5" customHeight="1">
      <c r="A40" s="357" t="str">
        <f>'WAG Menu'!B16</f>
        <v>Vegetable Omelette</v>
      </c>
      <c r="B40" s="358" t="s">
        <v>82</v>
      </c>
      <c r="C40" s="359" t="s">
        <v>1019</v>
      </c>
      <c r="D40" s="139"/>
      <c r="E40" s="138"/>
      <c r="F40" s="138"/>
      <c r="G40" s="138"/>
      <c r="H40" s="138"/>
      <c r="I40" s="138"/>
      <c r="J40" s="138"/>
      <c r="K40" s="138"/>
      <c r="L40" s="138"/>
      <c r="M40" s="119">
        <f t="shared" si="1"/>
        <v>0</v>
      </c>
      <c r="N40" s="142"/>
    </row>
    <row r="41" spans="1:14" s="121" customFormat="1" ht="18">
      <c r="A41" s="366" t="s">
        <v>1020</v>
      </c>
      <c r="B41" s="358" t="s">
        <v>10</v>
      </c>
      <c r="C41" s="359" t="s">
        <v>1019</v>
      </c>
      <c r="D41" s="139"/>
      <c r="E41" s="138"/>
      <c r="F41" s="138"/>
      <c r="G41" s="138"/>
      <c r="H41" s="138"/>
      <c r="I41" s="138"/>
      <c r="J41" s="138"/>
      <c r="K41" s="138"/>
      <c r="L41" s="138"/>
      <c r="M41" s="119">
        <f t="shared" si="1"/>
        <v>0</v>
      </c>
      <c r="N41" s="142"/>
    </row>
    <row r="42" spans="1:14" s="121" customFormat="1" ht="18">
      <c r="A42" s="366" t="s">
        <v>1021</v>
      </c>
      <c r="B42" s="358" t="s">
        <v>10</v>
      </c>
      <c r="C42" s="359" t="s">
        <v>1019</v>
      </c>
      <c r="D42" s="139"/>
      <c r="E42" s="138"/>
      <c r="F42" s="138"/>
      <c r="G42" s="138"/>
      <c r="H42" s="138"/>
      <c r="I42" s="138"/>
      <c r="J42" s="138"/>
      <c r="K42" s="138"/>
      <c r="L42" s="138"/>
      <c r="M42" s="119">
        <f t="shared" si="1"/>
        <v>0</v>
      </c>
      <c r="N42" s="142"/>
    </row>
    <row r="43" spans="1:14" s="121" customFormat="1" ht="18">
      <c r="A43" s="366" t="s">
        <v>1022</v>
      </c>
      <c r="B43" s="358" t="s">
        <v>81</v>
      </c>
      <c r="C43" s="359"/>
      <c r="D43" s="139"/>
      <c r="E43" s="138"/>
      <c r="F43" s="138"/>
      <c r="G43" s="138"/>
      <c r="H43" s="138"/>
      <c r="I43" s="138"/>
      <c r="J43" s="138"/>
      <c r="K43" s="138"/>
      <c r="L43" s="138"/>
      <c r="M43" s="119">
        <f t="shared" si="1"/>
        <v>0</v>
      </c>
      <c r="N43" s="142"/>
    </row>
    <row r="44" spans="1:14" s="121" customFormat="1" ht="18">
      <c r="A44" s="366" t="s">
        <v>468</v>
      </c>
      <c r="B44" s="358" t="s">
        <v>94</v>
      </c>
      <c r="C44" s="359" t="s">
        <v>608</v>
      </c>
      <c r="D44" s="139"/>
      <c r="E44" s="138"/>
      <c r="F44" s="138"/>
      <c r="G44" s="138"/>
      <c r="H44" s="138"/>
      <c r="I44" s="138"/>
      <c r="J44" s="138"/>
      <c r="K44" s="138"/>
      <c r="L44" s="138"/>
      <c r="M44" s="119">
        <f t="shared" si="1"/>
        <v>0</v>
      </c>
      <c r="N44" s="142"/>
    </row>
    <row r="45" spans="1:14" s="121" customFormat="1" ht="36">
      <c r="A45" s="446" t="s">
        <v>1201</v>
      </c>
      <c r="B45" s="457" t="s">
        <v>79</v>
      </c>
      <c r="C45" s="445" t="s">
        <v>875</v>
      </c>
      <c r="D45" s="139"/>
      <c r="E45" s="138"/>
      <c r="F45" s="138"/>
      <c r="G45" s="138"/>
      <c r="H45" s="138"/>
      <c r="I45" s="138"/>
      <c r="J45" s="138"/>
      <c r="K45" s="138"/>
      <c r="L45" s="138"/>
      <c r="M45" s="119"/>
      <c r="N45" s="142"/>
    </row>
    <row r="46" spans="1:14" s="121" customFormat="1" ht="36">
      <c r="A46" s="446" t="s">
        <v>1205</v>
      </c>
      <c r="B46" s="457" t="s">
        <v>1206</v>
      </c>
      <c r="C46" s="445" t="s">
        <v>1207</v>
      </c>
      <c r="D46" s="139"/>
      <c r="E46" s="138"/>
      <c r="F46" s="138"/>
      <c r="G46" s="138"/>
      <c r="H46" s="138"/>
      <c r="I46" s="138"/>
      <c r="J46" s="138"/>
      <c r="K46" s="138"/>
      <c r="L46" s="138"/>
      <c r="M46" s="119"/>
      <c r="N46" s="142"/>
    </row>
    <row r="47" spans="1:14" s="121" customFormat="1" ht="36">
      <c r="A47" s="446" t="s">
        <v>1208</v>
      </c>
      <c r="B47" s="457" t="s">
        <v>1206</v>
      </c>
      <c r="C47" s="445" t="s">
        <v>1207</v>
      </c>
      <c r="D47" s="139"/>
      <c r="E47" s="138"/>
      <c r="F47" s="138"/>
      <c r="G47" s="138"/>
      <c r="H47" s="138"/>
      <c r="I47" s="138"/>
      <c r="J47" s="138"/>
      <c r="K47" s="138"/>
      <c r="L47" s="138"/>
      <c r="M47" s="119"/>
      <c r="N47" s="142"/>
    </row>
    <row r="48" spans="1:14" s="121" customFormat="1" ht="36">
      <c r="A48" s="446" t="s">
        <v>1210</v>
      </c>
      <c r="B48" s="358" t="s">
        <v>79</v>
      </c>
      <c r="C48" s="359" t="s">
        <v>602</v>
      </c>
      <c r="D48" s="139"/>
      <c r="E48" s="138"/>
      <c r="F48" s="138"/>
      <c r="G48" s="138"/>
      <c r="H48" s="138"/>
      <c r="I48" s="138"/>
      <c r="J48" s="138"/>
      <c r="K48" s="138"/>
      <c r="L48" s="138"/>
      <c r="M48" s="119">
        <f t="shared" si="1"/>
        <v>0</v>
      </c>
      <c r="N48" s="142"/>
    </row>
    <row r="49" spans="1:14" s="121" customFormat="1" ht="36">
      <c r="A49" s="366" t="s">
        <v>1211</v>
      </c>
      <c r="B49" s="358" t="s">
        <v>267</v>
      </c>
      <c r="C49" s="359" t="s">
        <v>602</v>
      </c>
      <c r="D49" s="139"/>
      <c r="E49" s="138"/>
      <c r="F49" s="138"/>
      <c r="G49" s="138"/>
      <c r="H49" s="138"/>
      <c r="I49" s="138"/>
      <c r="J49" s="138"/>
      <c r="K49" s="138"/>
      <c r="L49" s="138"/>
      <c r="M49" s="119">
        <f t="shared" si="1"/>
        <v>0</v>
      </c>
      <c r="N49" s="142"/>
    </row>
    <row r="50" spans="1:14" s="121" customFormat="1" ht="36">
      <c r="A50" s="366" t="s">
        <v>1212</v>
      </c>
      <c r="B50" s="358" t="s">
        <v>267</v>
      </c>
      <c r="C50" s="359" t="s">
        <v>602</v>
      </c>
      <c r="D50" s="139"/>
      <c r="E50" s="138"/>
      <c r="F50" s="138"/>
      <c r="G50" s="138"/>
      <c r="H50" s="138"/>
      <c r="I50" s="138"/>
      <c r="J50" s="138"/>
      <c r="K50" s="138"/>
      <c r="L50" s="138"/>
      <c r="M50" s="119">
        <f t="shared" si="1"/>
        <v>0</v>
      </c>
      <c r="N50" s="142"/>
    </row>
    <row r="51" spans="1:14" s="121" customFormat="1" ht="18">
      <c r="A51" s="366"/>
      <c r="B51" s="358"/>
      <c r="C51" s="359"/>
      <c r="D51" s="139"/>
      <c r="E51" s="138"/>
      <c r="F51" s="138"/>
      <c r="G51" s="138"/>
      <c r="H51" s="138"/>
      <c r="I51" s="138"/>
      <c r="J51" s="138"/>
      <c r="K51" s="138"/>
      <c r="L51" s="138"/>
      <c r="M51" s="119"/>
      <c r="N51" s="142"/>
    </row>
    <row r="52" spans="1:14" s="121" customFormat="1" ht="36">
      <c r="A52" s="124" t="str">
        <f>'WAG Menu'!B17</f>
        <v>Sliced Tomatoes</v>
      </c>
      <c r="B52" s="138" t="s">
        <v>79</v>
      </c>
      <c r="C52" s="139" t="s">
        <v>732</v>
      </c>
      <c r="D52" s="139"/>
      <c r="E52" s="138"/>
      <c r="F52" s="138"/>
      <c r="G52" s="138"/>
      <c r="H52" s="138"/>
      <c r="I52" s="138"/>
      <c r="J52" s="138"/>
      <c r="K52" s="138"/>
      <c r="L52" s="138"/>
      <c r="M52" s="119">
        <f t="shared" si="1"/>
        <v>0</v>
      </c>
      <c r="N52" s="142"/>
    </row>
    <row r="53" spans="1:14" s="121" customFormat="1" ht="27.75" customHeight="1">
      <c r="A53" s="218" t="s">
        <v>733</v>
      </c>
      <c r="B53" s="138" t="s">
        <v>126</v>
      </c>
      <c r="C53" s="139" t="s">
        <v>589</v>
      </c>
      <c r="D53" s="139"/>
      <c r="E53" s="138"/>
      <c r="F53" s="138"/>
      <c r="G53" s="138"/>
      <c r="H53" s="138"/>
      <c r="I53" s="138"/>
      <c r="J53" s="138"/>
      <c r="K53" s="138"/>
      <c r="L53" s="138"/>
      <c r="M53" s="119">
        <f t="shared" si="1"/>
        <v>0</v>
      </c>
      <c r="N53" s="287"/>
    </row>
    <row r="54" spans="1:14" s="121" customFormat="1" ht="36">
      <c r="A54" s="218" t="s">
        <v>734</v>
      </c>
      <c r="B54" s="138" t="s">
        <v>126</v>
      </c>
      <c r="C54" s="139" t="s">
        <v>590</v>
      </c>
      <c r="D54" s="139"/>
      <c r="E54" s="138"/>
      <c r="F54" s="138"/>
      <c r="G54" s="138"/>
      <c r="H54" s="138"/>
      <c r="I54" s="138"/>
      <c r="J54" s="138"/>
      <c r="K54" s="138"/>
      <c r="L54" s="138"/>
      <c r="M54" s="119">
        <f t="shared" si="1"/>
        <v>0</v>
      </c>
      <c r="N54" s="142"/>
    </row>
    <row r="55" spans="1:14" s="121" customFormat="1" ht="18">
      <c r="A55" s="144"/>
      <c r="B55" s="138"/>
      <c r="C55" s="139"/>
      <c r="D55" s="139"/>
      <c r="E55" s="138"/>
      <c r="F55" s="138"/>
      <c r="G55" s="138"/>
      <c r="H55" s="138"/>
      <c r="I55" s="138"/>
      <c r="J55" s="138"/>
      <c r="K55" s="138"/>
      <c r="L55" s="138"/>
      <c r="M55" s="119">
        <f t="shared" si="1"/>
        <v>0</v>
      </c>
      <c r="N55" s="142"/>
    </row>
    <row r="56" spans="1:14" s="121" customFormat="1" ht="39.75" customHeight="1">
      <c r="A56" s="357" t="str">
        <f>'WAG Menu'!B21</f>
        <v>Shrimp with Shanghai Noodles &amp; Asian Vegetables</v>
      </c>
      <c r="B56" s="358" t="s">
        <v>120</v>
      </c>
      <c r="C56" s="359" t="s">
        <v>931</v>
      </c>
      <c r="D56" s="139"/>
      <c r="E56" s="138"/>
      <c r="F56" s="138"/>
      <c r="G56" s="138"/>
      <c r="H56" s="138"/>
      <c r="I56" s="138"/>
      <c r="J56" s="138"/>
      <c r="K56" s="138"/>
      <c r="L56" s="138"/>
      <c r="M56" s="119">
        <f t="shared" si="1"/>
        <v>0</v>
      </c>
      <c r="N56" s="142"/>
    </row>
    <row r="57" spans="1:14" s="121" customFormat="1" ht="36" customHeight="1">
      <c r="A57" s="366" t="s">
        <v>929</v>
      </c>
      <c r="B57" s="358" t="s">
        <v>10</v>
      </c>
      <c r="C57" s="359" t="s">
        <v>931</v>
      </c>
      <c r="D57" s="139"/>
      <c r="E57" s="138"/>
      <c r="F57" s="138"/>
      <c r="G57" s="138"/>
      <c r="H57" s="138"/>
      <c r="I57" s="138"/>
      <c r="J57" s="138"/>
      <c r="K57" s="138"/>
      <c r="L57" s="138"/>
      <c r="M57" s="119">
        <f t="shared" si="1"/>
        <v>0</v>
      </c>
      <c r="N57" s="142"/>
    </row>
    <row r="58" spans="1:14" s="121" customFormat="1" ht="30.75" customHeight="1">
      <c r="A58" s="366" t="s">
        <v>930</v>
      </c>
      <c r="B58" s="358" t="s">
        <v>10</v>
      </c>
      <c r="C58" s="359" t="s">
        <v>932</v>
      </c>
      <c r="D58" s="139"/>
      <c r="E58" s="138"/>
      <c r="F58" s="138"/>
      <c r="G58" s="138"/>
      <c r="H58" s="138"/>
      <c r="I58" s="138"/>
      <c r="J58" s="138"/>
      <c r="K58" s="138"/>
      <c r="L58" s="138"/>
      <c r="M58" s="119">
        <f t="shared" si="1"/>
        <v>0</v>
      </c>
      <c r="N58" s="142"/>
    </row>
    <row r="59" spans="1:14" s="121" customFormat="1" ht="18">
      <c r="A59" s="366" t="s">
        <v>273</v>
      </c>
      <c r="B59" s="358" t="s">
        <v>120</v>
      </c>
      <c r="C59" s="359" t="s">
        <v>618</v>
      </c>
      <c r="D59" s="139"/>
      <c r="E59" s="138"/>
      <c r="F59" s="138"/>
      <c r="G59" s="138"/>
      <c r="H59" s="138"/>
      <c r="I59" s="138"/>
      <c r="J59" s="138"/>
      <c r="K59" s="138"/>
      <c r="L59" s="138"/>
      <c r="M59" s="119">
        <f t="shared" si="1"/>
        <v>0</v>
      </c>
      <c r="N59" s="142"/>
    </row>
    <row r="60" spans="1:14" s="121" customFormat="1" ht="26.25" customHeight="1">
      <c r="A60" s="366" t="s">
        <v>274</v>
      </c>
      <c r="B60" s="358" t="s">
        <v>19</v>
      </c>
      <c r="C60" s="359" t="s">
        <v>619</v>
      </c>
      <c r="D60" s="139"/>
      <c r="E60" s="138"/>
      <c r="F60" s="138"/>
      <c r="G60" s="138"/>
      <c r="H60" s="138"/>
      <c r="I60" s="138"/>
      <c r="J60" s="138"/>
      <c r="K60" s="138"/>
      <c r="L60" s="138"/>
      <c r="M60" s="119">
        <f t="shared" si="1"/>
        <v>0</v>
      </c>
      <c r="N60" s="142"/>
    </row>
    <row r="61" spans="1:14" s="121" customFormat="1" ht="18">
      <c r="A61" s="366" t="s">
        <v>489</v>
      </c>
      <c r="B61" s="358" t="s">
        <v>77</v>
      </c>
      <c r="C61" s="359"/>
      <c r="D61" s="139"/>
      <c r="E61" s="138"/>
      <c r="F61" s="138"/>
      <c r="G61" s="138"/>
      <c r="H61" s="138"/>
      <c r="I61" s="138"/>
      <c r="J61" s="138"/>
      <c r="K61" s="138"/>
      <c r="L61" s="138"/>
      <c r="M61" s="119">
        <f t="shared" si="1"/>
        <v>0</v>
      </c>
      <c r="N61" s="142"/>
    </row>
    <row r="62" spans="1:14" s="121" customFormat="1" ht="36">
      <c r="A62" s="366" t="s">
        <v>39</v>
      </c>
      <c r="B62" s="358" t="s">
        <v>126</v>
      </c>
      <c r="C62" s="359" t="s">
        <v>509</v>
      </c>
      <c r="D62" s="139"/>
      <c r="E62" s="138"/>
      <c r="F62" s="138"/>
      <c r="G62" s="138"/>
      <c r="H62" s="138"/>
      <c r="I62" s="138"/>
      <c r="J62" s="138"/>
      <c r="K62" s="138"/>
      <c r="L62" s="138"/>
      <c r="M62" s="119">
        <f t="shared" si="1"/>
        <v>0</v>
      </c>
      <c r="N62" s="142"/>
    </row>
    <row r="63" spans="1:14" s="121" customFormat="1" ht="18">
      <c r="A63" s="366" t="s">
        <v>490</v>
      </c>
      <c r="B63" s="358" t="s">
        <v>77</v>
      </c>
      <c r="C63" s="359"/>
      <c r="D63" s="139"/>
      <c r="E63" s="138"/>
      <c r="F63" s="138"/>
      <c r="G63" s="138"/>
      <c r="H63" s="138"/>
      <c r="I63" s="138"/>
      <c r="J63" s="138"/>
      <c r="K63" s="138"/>
      <c r="L63" s="138"/>
      <c r="M63" s="119">
        <f t="shared" si="1"/>
        <v>0</v>
      </c>
      <c r="N63" s="142"/>
    </row>
    <row r="64" spans="1:14" s="121" customFormat="1" ht="18">
      <c r="A64" s="366"/>
      <c r="B64" s="358"/>
      <c r="C64" s="377"/>
      <c r="D64" s="139"/>
      <c r="E64" s="138"/>
      <c r="F64" s="138"/>
      <c r="G64" s="138"/>
      <c r="H64" s="138"/>
      <c r="I64" s="138"/>
      <c r="J64" s="138"/>
      <c r="K64" s="138"/>
      <c r="L64" s="138"/>
      <c r="M64" s="119">
        <f t="shared" si="1"/>
        <v>0</v>
      </c>
      <c r="N64" s="142"/>
    </row>
    <row r="65" spans="1:14" s="121" customFormat="1" ht="36">
      <c r="A65" s="357" t="str">
        <f>'WAG Menu'!B22</f>
        <v>Neopolitan Ice Cream</v>
      </c>
      <c r="B65" s="358" t="s">
        <v>79</v>
      </c>
      <c r="C65" s="359" t="s">
        <v>602</v>
      </c>
      <c r="D65" s="139"/>
      <c r="E65" s="138"/>
      <c r="F65" s="138"/>
      <c r="G65" s="138"/>
      <c r="H65" s="138"/>
      <c r="I65" s="138"/>
      <c r="J65" s="138"/>
      <c r="K65" s="138"/>
      <c r="L65" s="138"/>
      <c r="M65" s="119">
        <f t="shared" si="1"/>
        <v>0</v>
      </c>
      <c r="N65" s="142"/>
    </row>
    <row r="66" spans="1:14" s="121" customFormat="1" ht="36">
      <c r="A66" s="366" t="s">
        <v>411</v>
      </c>
      <c r="B66" s="358" t="s">
        <v>126</v>
      </c>
      <c r="C66" s="359" t="s">
        <v>602</v>
      </c>
      <c r="D66" s="139"/>
      <c r="E66" s="138"/>
      <c r="F66" s="138"/>
      <c r="G66" s="138"/>
      <c r="H66" s="138"/>
      <c r="I66" s="138"/>
      <c r="J66" s="138"/>
      <c r="K66" s="138"/>
      <c r="L66" s="138"/>
      <c r="M66" s="119">
        <f t="shared" si="1"/>
        <v>0</v>
      </c>
      <c r="N66" s="142"/>
    </row>
    <row r="67" spans="1:14" s="121" customFormat="1" ht="36">
      <c r="A67" s="366" t="s">
        <v>412</v>
      </c>
      <c r="B67" s="358" t="s">
        <v>126</v>
      </c>
      <c r="C67" s="359" t="s">
        <v>602</v>
      </c>
      <c r="D67" s="139"/>
      <c r="E67" s="138"/>
      <c r="F67" s="138"/>
      <c r="G67" s="138"/>
      <c r="H67" s="138"/>
      <c r="I67" s="138"/>
      <c r="J67" s="138"/>
      <c r="K67" s="138"/>
      <c r="L67" s="138"/>
      <c r="M67" s="119">
        <f t="shared" si="1"/>
        <v>0</v>
      </c>
      <c r="N67" s="142"/>
    </row>
    <row r="68" spans="1:14" s="121" customFormat="1" ht="18">
      <c r="A68" s="144"/>
      <c r="B68" s="138"/>
      <c r="C68" s="139"/>
      <c r="D68" s="139"/>
      <c r="E68" s="138"/>
      <c r="F68" s="138"/>
      <c r="G68" s="138"/>
      <c r="H68" s="138"/>
      <c r="I68" s="138"/>
      <c r="J68" s="138"/>
      <c r="K68" s="138"/>
      <c r="L68" s="138"/>
      <c r="M68" s="119">
        <f t="shared" si="1"/>
        <v>0</v>
      </c>
      <c r="N68" s="142"/>
    </row>
    <row r="69" spans="1:14" s="121" customFormat="1" ht="18">
      <c r="A69" s="124">
        <f>'WAG Menu'!B23</f>
        <v>0</v>
      </c>
      <c r="B69" s="138" t="s">
        <v>120</v>
      </c>
      <c r="C69" s="139" t="s">
        <v>639</v>
      </c>
      <c r="D69" s="139"/>
      <c r="E69" s="138"/>
      <c r="F69" s="138"/>
      <c r="G69" s="138"/>
      <c r="H69" s="138"/>
      <c r="I69" s="138"/>
      <c r="J69" s="138"/>
      <c r="K69" s="138"/>
      <c r="L69" s="138"/>
      <c r="M69" s="119">
        <f t="shared" si="1"/>
        <v>0</v>
      </c>
      <c r="N69" s="142"/>
    </row>
    <row r="70" spans="1:14" s="121" customFormat="1" ht="36">
      <c r="A70" s="218" t="s">
        <v>900</v>
      </c>
      <c r="B70" s="243" t="s">
        <v>126</v>
      </c>
      <c r="C70" s="139" t="s">
        <v>640</v>
      </c>
      <c r="D70" s="139"/>
      <c r="E70" s="138"/>
      <c r="F70" s="138"/>
      <c r="G70" s="138"/>
      <c r="H70" s="138"/>
      <c r="I70" s="138"/>
      <c r="J70" s="138"/>
      <c r="K70" s="138"/>
      <c r="L70" s="138"/>
      <c r="M70" s="119">
        <f>SUM(F70:L70)</f>
        <v>0</v>
      </c>
      <c r="N70" s="142"/>
    </row>
    <row r="71" spans="1:14" s="121" customFormat="1" ht="18">
      <c r="A71" s="218" t="s">
        <v>42</v>
      </c>
      <c r="B71" s="138" t="s">
        <v>78</v>
      </c>
      <c r="C71" s="139"/>
      <c r="D71" s="139"/>
      <c r="E71" s="138"/>
      <c r="F71" s="138"/>
      <c r="G71" s="138"/>
      <c r="H71" s="138"/>
      <c r="I71" s="138"/>
      <c r="J71" s="138"/>
      <c r="K71" s="138"/>
      <c r="L71" s="138"/>
      <c r="M71" s="119">
        <f t="shared" si="1"/>
        <v>0</v>
      </c>
      <c r="N71" s="142"/>
    </row>
    <row r="72" spans="1:14" s="121" customFormat="1" ht="18">
      <c r="A72" s="204"/>
      <c r="B72" s="138"/>
      <c r="C72" s="139"/>
      <c r="D72" s="139"/>
      <c r="E72" s="138"/>
      <c r="F72" s="138"/>
      <c r="G72" s="138"/>
      <c r="H72" s="138"/>
      <c r="I72" s="138"/>
      <c r="J72" s="138"/>
      <c r="K72" s="138"/>
      <c r="L72" s="138"/>
      <c r="M72" s="119">
        <f t="shared" si="1"/>
        <v>0</v>
      </c>
      <c r="N72" s="142"/>
    </row>
    <row r="73" spans="1:14" s="121" customFormat="1" ht="23.25" thickBot="1">
      <c r="A73" s="543" t="s">
        <v>225</v>
      </c>
      <c r="B73" s="544"/>
      <c r="C73" s="544"/>
      <c r="D73" s="544"/>
      <c r="E73" s="544"/>
      <c r="F73" s="544"/>
      <c r="G73" s="544"/>
      <c r="H73" s="544"/>
      <c r="I73" s="544"/>
      <c r="J73" s="544"/>
      <c r="K73" s="544"/>
      <c r="L73" s="544"/>
      <c r="M73" s="544"/>
      <c r="N73" s="545"/>
    </row>
    <row r="74" spans="1:14" s="121" customFormat="1" ht="36.75" thickTop="1">
      <c r="A74" s="118" t="str">
        <f>'WAG Menu'!$B$27</f>
        <v>Apricot Braised Chicken</v>
      </c>
      <c r="B74" s="358" t="s">
        <v>93</v>
      </c>
      <c r="C74" s="359" t="s">
        <v>1113</v>
      </c>
      <c r="D74" s="139"/>
      <c r="E74" s="138"/>
      <c r="F74" s="138"/>
      <c r="G74" s="138"/>
      <c r="H74" s="138"/>
      <c r="I74" s="138"/>
      <c r="J74" s="138"/>
      <c r="K74" s="138"/>
      <c r="L74" s="138"/>
      <c r="M74" s="125">
        <f aca="true" t="shared" si="2" ref="M74:M109">SUM(F74:L74)</f>
        <v>0</v>
      </c>
      <c r="N74" s="142"/>
    </row>
    <row r="75" spans="1:14" s="121" customFormat="1" ht="36">
      <c r="A75" s="366" t="s">
        <v>1114</v>
      </c>
      <c r="B75" s="358" t="s">
        <v>19</v>
      </c>
      <c r="C75" s="359" t="s">
        <v>914</v>
      </c>
      <c r="D75" s="144"/>
      <c r="E75" s="138"/>
      <c r="F75" s="139"/>
      <c r="G75" s="138"/>
      <c r="H75" s="138"/>
      <c r="I75" s="138"/>
      <c r="J75" s="138"/>
      <c r="K75" s="138"/>
      <c r="L75" s="138"/>
      <c r="M75" s="125">
        <f t="shared" si="2"/>
        <v>0</v>
      </c>
      <c r="N75" s="142"/>
    </row>
    <row r="76" spans="1:14" s="121" customFormat="1" ht="36">
      <c r="A76" s="366" t="s">
        <v>1115</v>
      </c>
      <c r="B76" s="358" t="s">
        <v>19</v>
      </c>
      <c r="C76" s="359" t="s">
        <v>914</v>
      </c>
      <c r="D76" s="144"/>
      <c r="E76" s="138"/>
      <c r="F76" s="139"/>
      <c r="G76" s="138"/>
      <c r="H76" s="138"/>
      <c r="I76" s="138"/>
      <c r="J76" s="138"/>
      <c r="K76" s="138"/>
      <c r="L76" s="138"/>
      <c r="M76" s="125">
        <f t="shared" si="2"/>
        <v>0</v>
      </c>
      <c r="N76" s="142"/>
    </row>
    <row r="77" spans="1:14" s="121" customFormat="1" ht="36">
      <c r="A77" s="429" t="s">
        <v>1180</v>
      </c>
      <c r="B77" s="379" t="s">
        <v>93</v>
      </c>
      <c r="C77" s="380" t="s">
        <v>1177</v>
      </c>
      <c r="D77" s="144"/>
      <c r="E77" s="138"/>
      <c r="F77" s="139"/>
      <c r="G77" s="138"/>
      <c r="H77" s="138"/>
      <c r="I77" s="138"/>
      <c r="J77" s="138"/>
      <c r="K77" s="138"/>
      <c r="L77" s="138"/>
      <c r="M77" s="125"/>
      <c r="N77" s="142"/>
    </row>
    <row r="78" spans="1:14" s="121" customFormat="1" ht="36">
      <c r="A78" s="366" t="s">
        <v>1178</v>
      </c>
      <c r="B78" s="358" t="s">
        <v>19</v>
      </c>
      <c r="C78" s="359" t="s">
        <v>655</v>
      </c>
      <c r="D78" s="144"/>
      <c r="E78" s="138"/>
      <c r="F78" s="139"/>
      <c r="G78" s="138"/>
      <c r="H78" s="138"/>
      <c r="I78" s="138"/>
      <c r="J78" s="138"/>
      <c r="K78" s="138"/>
      <c r="L78" s="138"/>
      <c r="M78" s="125"/>
      <c r="N78" s="142"/>
    </row>
    <row r="79" spans="1:14" s="121" customFormat="1" ht="36">
      <c r="A79" s="366" t="s">
        <v>1179</v>
      </c>
      <c r="B79" s="358" t="s">
        <v>19</v>
      </c>
      <c r="C79" s="359" t="s">
        <v>684</v>
      </c>
      <c r="D79" s="144"/>
      <c r="E79" s="138"/>
      <c r="F79" s="139"/>
      <c r="G79" s="138"/>
      <c r="H79" s="138"/>
      <c r="I79" s="138"/>
      <c r="J79" s="138"/>
      <c r="K79" s="138"/>
      <c r="L79" s="138"/>
      <c r="M79" s="125"/>
      <c r="N79" s="142"/>
    </row>
    <row r="80" spans="1:14" s="121" customFormat="1" ht="36">
      <c r="A80" s="366" t="s">
        <v>1117</v>
      </c>
      <c r="B80" s="358" t="s">
        <v>84</v>
      </c>
      <c r="C80" s="359" t="s">
        <v>1118</v>
      </c>
      <c r="D80" s="144"/>
      <c r="E80" s="138"/>
      <c r="F80" s="139"/>
      <c r="G80" s="138"/>
      <c r="H80" s="138"/>
      <c r="I80" s="138"/>
      <c r="J80" s="138"/>
      <c r="K80" s="138"/>
      <c r="L80" s="138"/>
      <c r="M80" s="125">
        <f t="shared" si="2"/>
        <v>0</v>
      </c>
      <c r="N80" s="142"/>
    </row>
    <row r="81" spans="1:14" s="121" customFormat="1" ht="18">
      <c r="A81" s="144"/>
      <c r="B81" s="138"/>
      <c r="C81" s="139"/>
      <c r="D81" s="144"/>
      <c r="E81" s="138"/>
      <c r="F81" s="139"/>
      <c r="G81" s="138"/>
      <c r="H81" s="138"/>
      <c r="I81" s="138"/>
      <c r="J81" s="138"/>
      <c r="K81" s="138"/>
      <c r="L81" s="138"/>
      <c r="M81" s="125"/>
      <c r="N81" s="142"/>
    </row>
    <row r="82" spans="1:14" s="121" customFormat="1" ht="18">
      <c r="A82" s="124" t="str">
        <f>'WAG Menu'!$B$28</f>
        <v>Steamed Rice</v>
      </c>
      <c r="B82" s="358" t="s">
        <v>92</v>
      </c>
      <c r="C82" s="359" t="s">
        <v>653</v>
      </c>
      <c r="D82" s="139"/>
      <c r="E82" s="138"/>
      <c r="F82" s="138"/>
      <c r="G82" s="138"/>
      <c r="H82" s="138"/>
      <c r="I82" s="138"/>
      <c r="J82" s="138"/>
      <c r="K82" s="138"/>
      <c r="L82" s="138"/>
      <c r="M82" s="125">
        <f t="shared" si="2"/>
        <v>0</v>
      </c>
      <c r="N82" s="142"/>
    </row>
    <row r="83" spans="1:14" s="121" customFormat="1" ht="18">
      <c r="A83" s="366" t="s">
        <v>309</v>
      </c>
      <c r="B83" s="358" t="s">
        <v>92</v>
      </c>
      <c r="C83" s="359" t="s">
        <v>626</v>
      </c>
      <c r="D83" s="144"/>
      <c r="E83" s="138"/>
      <c r="F83" s="244"/>
      <c r="G83" s="138"/>
      <c r="H83" s="138"/>
      <c r="I83" s="138"/>
      <c r="J83" s="138"/>
      <c r="K83" s="138"/>
      <c r="L83" s="138"/>
      <c r="M83" s="125">
        <f t="shared" si="2"/>
        <v>0</v>
      </c>
      <c r="N83" s="142"/>
    </row>
    <row r="84" spans="1:14" s="121" customFormat="1" ht="18">
      <c r="A84" s="144"/>
      <c r="B84" s="138"/>
      <c r="C84" s="139"/>
      <c r="D84" s="139"/>
      <c r="E84" s="138"/>
      <c r="F84" s="138"/>
      <c r="G84" s="138"/>
      <c r="H84" s="138"/>
      <c r="I84" s="138"/>
      <c r="J84" s="138"/>
      <c r="K84" s="138"/>
      <c r="L84" s="138"/>
      <c r="M84" s="125">
        <f t="shared" si="2"/>
        <v>0</v>
      </c>
      <c r="N84" s="142"/>
    </row>
    <row r="85" spans="1:14" s="121" customFormat="1" ht="36">
      <c r="A85" s="124" t="str">
        <f>'WAG Menu'!$B$29</f>
        <v>Whole Green Beans</v>
      </c>
      <c r="B85" s="138" t="s">
        <v>79</v>
      </c>
      <c r="C85" s="139" t="s">
        <v>602</v>
      </c>
      <c r="D85" s="139"/>
      <c r="E85" s="138"/>
      <c r="F85" s="138"/>
      <c r="G85" s="138"/>
      <c r="H85" s="138"/>
      <c r="I85" s="138"/>
      <c r="J85" s="138"/>
      <c r="K85" s="138"/>
      <c r="L85" s="138"/>
      <c r="M85" s="125">
        <f t="shared" si="2"/>
        <v>0</v>
      </c>
      <c r="N85" s="142"/>
    </row>
    <row r="86" spans="1:14" s="121" customFormat="1" ht="36">
      <c r="A86" s="144" t="s">
        <v>279</v>
      </c>
      <c r="B86" s="138" t="s">
        <v>126</v>
      </c>
      <c r="C86" s="139" t="s">
        <v>602</v>
      </c>
      <c r="D86" s="139"/>
      <c r="E86" s="138"/>
      <c r="F86" s="138"/>
      <c r="G86" s="138"/>
      <c r="H86" s="138"/>
      <c r="I86" s="138"/>
      <c r="J86" s="138"/>
      <c r="K86" s="138"/>
      <c r="L86" s="138"/>
      <c r="M86" s="125">
        <f t="shared" si="2"/>
        <v>0</v>
      </c>
      <c r="N86" s="142"/>
    </row>
    <row r="87" spans="1:14" s="121" customFormat="1" ht="36">
      <c r="A87" s="144" t="s">
        <v>280</v>
      </c>
      <c r="B87" s="138" t="s">
        <v>126</v>
      </c>
      <c r="C87" s="139" t="s">
        <v>602</v>
      </c>
      <c r="D87" s="139"/>
      <c r="E87" s="138"/>
      <c r="F87" s="138"/>
      <c r="G87" s="138"/>
      <c r="H87" s="138"/>
      <c r="I87" s="138"/>
      <c r="J87" s="138"/>
      <c r="K87" s="138"/>
      <c r="L87" s="138"/>
      <c r="M87" s="125">
        <f t="shared" si="2"/>
        <v>0</v>
      </c>
      <c r="N87" s="142"/>
    </row>
    <row r="88" spans="1:14" s="121" customFormat="1" ht="27.75" customHeight="1">
      <c r="A88" s="144"/>
      <c r="B88" s="138"/>
      <c r="C88" s="139"/>
      <c r="D88" s="139"/>
      <c r="E88" s="138"/>
      <c r="F88" s="138"/>
      <c r="G88" s="138"/>
      <c r="H88" s="138"/>
      <c r="I88" s="138"/>
      <c r="J88" s="138"/>
      <c r="K88" s="138"/>
      <c r="L88" s="138"/>
      <c r="M88" s="125">
        <f t="shared" si="2"/>
        <v>0</v>
      </c>
      <c r="N88" s="142"/>
    </row>
    <row r="89" spans="1:14" s="121" customFormat="1" ht="18">
      <c r="A89" s="124" t="str">
        <f>'WAG Menu'!$B$30</f>
        <v>Peanut Butter Bar</v>
      </c>
      <c r="B89" s="138" t="s">
        <v>355</v>
      </c>
      <c r="C89" s="226" t="s">
        <v>603</v>
      </c>
      <c r="D89" s="139"/>
      <c r="E89" s="138"/>
      <c r="F89" s="138"/>
      <c r="G89" s="138"/>
      <c r="H89" s="138"/>
      <c r="I89" s="138"/>
      <c r="J89" s="138"/>
      <c r="K89" s="138"/>
      <c r="L89" s="138"/>
      <c r="M89" s="125">
        <f t="shared" si="2"/>
        <v>0</v>
      </c>
      <c r="N89" s="142"/>
    </row>
    <row r="90" spans="1:14" s="121" customFormat="1" ht="36">
      <c r="A90" s="144" t="s">
        <v>294</v>
      </c>
      <c r="B90" s="138" t="s">
        <v>126</v>
      </c>
      <c r="C90" s="226" t="s">
        <v>604</v>
      </c>
      <c r="D90" s="139"/>
      <c r="E90" s="138"/>
      <c r="F90" s="138"/>
      <c r="G90" s="138"/>
      <c r="H90" s="138"/>
      <c r="I90" s="138"/>
      <c r="J90" s="138"/>
      <c r="K90" s="138"/>
      <c r="L90" s="138"/>
      <c r="M90" s="125">
        <f t="shared" si="2"/>
        <v>0</v>
      </c>
      <c r="N90" s="142"/>
    </row>
    <row r="91" spans="1:14" s="121" customFormat="1" ht="18">
      <c r="A91" s="144" t="s">
        <v>399</v>
      </c>
      <c r="B91" s="138" t="s">
        <v>355</v>
      </c>
      <c r="C91" s="226" t="s">
        <v>603</v>
      </c>
      <c r="D91" s="139"/>
      <c r="E91" s="138"/>
      <c r="F91" s="138"/>
      <c r="G91" s="138"/>
      <c r="H91" s="138"/>
      <c r="I91" s="138"/>
      <c r="J91" s="138"/>
      <c r="K91" s="138"/>
      <c r="L91" s="138"/>
      <c r="M91" s="125">
        <f t="shared" si="2"/>
        <v>0</v>
      </c>
      <c r="N91" s="142"/>
    </row>
    <row r="92" spans="1:14" s="121" customFormat="1" ht="36">
      <c r="A92" s="144" t="s">
        <v>401</v>
      </c>
      <c r="B92" s="138" t="s">
        <v>126</v>
      </c>
      <c r="C92" s="226" t="s">
        <v>604</v>
      </c>
      <c r="D92" s="139"/>
      <c r="E92" s="138"/>
      <c r="F92" s="138"/>
      <c r="G92" s="138"/>
      <c r="H92" s="138"/>
      <c r="I92" s="138"/>
      <c r="J92" s="138"/>
      <c r="K92" s="138"/>
      <c r="L92" s="138"/>
      <c r="M92" s="125">
        <f t="shared" si="2"/>
        <v>0</v>
      </c>
      <c r="N92" s="142"/>
    </row>
    <row r="93" spans="1:14" s="121" customFormat="1" ht="18">
      <c r="A93" s="144" t="s">
        <v>400</v>
      </c>
      <c r="B93" s="138" t="s">
        <v>119</v>
      </c>
      <c r="C93" s="139"/>
      <c r="D93" s="139"/>
      <c r="E93" s="138"/>
      <c r="F93" s="138"/>
      <c r="G93" s="138"/>
      <c r="H93" s="138"/>
      <c r="I93" s="138"/>
      <c r="J93" s="138"/>
      <c r="K93" s="138"/>
      <c r="L93" s="138"/>
      <c r="M93" s="125">
        <f t="shared" si="2"/>
        <v>0</v>
      </c>
      <c r="N93" s="142"/>
    </row>
    <row r="94" spans="1:14" s="121" customFormat="1" ht="18">
      <c r="A94" s="144"/>
      <c r="B94" s="138"/>
      <c r="C94" s="139"/>
      <c r="D94" s="139"/>
      <c r="E94" s="138"/>
      <c r="F94" s="138"/>
      <c r="G94" s="138"/>
      <c r="H94" s="138"/>
      <c r="I94" s="138"/>
      <c r="J94" s="138"/>
      <c r="K94" s="138"/>
      <c r="L94" s="138"/>
      <c r="M94" s="125">
        <f t="shared" si="2"/>
        <v>0</v>
      </c>
      <c r="N94" s="142"/>
    </row>
    <row r="95" spans="1:14" s="121" customFormat="1" ht="36">
      <c r="A95" s="204" t="s">
        <v>228</v>
      </c>
      <c r="B95" s="138" t="s">
        <v>126</v>
      </c>
      <c r="C95" s="139" t="s">
        <v>509</v>
      </c>
      <c r="D95" s="139"/>
      <c r="E95" s="138"/>
      <c r="F95" s="138"/>
      <c r="G95" s="138"/>
      <c r="H95" s="138"/>
      <c r="I95" s="138"/>
      <c r="J95" s="138"/>
      <c r="K95" s="138"/>
      <c r="L95" s="138"/>
      <c r="M95" s="125">
        <f t="shared" si="2"/>
        <v>0</v>
      </c>
      <c r="N95" s="142"/>
    </row>
    <row r="96" spans="1:14" s="121" customFormat="1" ht="36">
      <c r="A96" s="204" t="s">
        <v>33</v>
      </c>
      <c r="B96" s="138" t="s">
        <v>126</v>
      </c>
      <c r="C96" s="139" t="s">
        <v>509</v>
      </c>
      <c r="D96" s="139"/>
      <c r="E96" s="138"/>
      <c r="F96" s="138"/>
      <c r="G96" s="138"/>
      <c r="H96" s="138"/>
      <c r="I96" s="138"/>
      <c r="J96" s="138"/>
      <c r="K96" s="138"/>
      <c r="L96" s="138"/>
      <c r="M96" s="125">
        <f t="shared" si="2"/>
        <v>0</v>
      </c>
      <c r="N96" s="142"/>
    </row>
    <row r="97" spans="1:14" s="121" customFormat="1" ht="20.25" customHeight="1">
      <c r="A97" s="144"/>
      <c r="B97" s="138"/>
      <c r="C97" s="139"/>
      <c r="D97" s="139"/>
      <c r="E97" s="138"/>
      <c r="F97" s="138"/>
      <c r="G97" s="138"/>
      <c r="H97" s="138"/>
      <c r="I97" s="138"/>
      <c r="J97" s="138"/>
      <c r="K97" s="138"/>
      <c r="L97" s="138"/>
      <c r="M97" s="125">
        <f t="shared" si="2"/>
        <v>0</v>
      </c>
      <c r="N97" s="142"/>
    </row>
    <row r="98" spans="1:14" s="121" customFormat="1" ht="36">
      <c r="A98" s="124" t="str">
        <f>'WAG Menu'!$B$33</f>
        <v>Pork Souvlaki with Tatziki Sauce</v>
      </c>
      <c r="B98" s="379" t="s">
        <v>93</v>
      </c>
      <c r="C98" s="359" t="s">
        <v>1099</v>
      </c>
      <c r="D98" s="139"/>
      <c r="E98" s="138"/>
      <c r="F98" s="138"/>
      <c r="G98" s="138"/>
      <c r="H98" s="138"/>
      <c r="I98" s="138"/>
      <c r="J98" s="138"/>
      <c r="K98" s="138"/>
      <c r="L98" s="138"/>
      <c r="M98" s="125">
        <f t="shared" si="2"/>
        <v>0</v>
      </c>
      <c r="N98" s="142"/>
    </row>
    <row r="99" spans="1:14" s="121" customFormat="1" ht="36">
      <c r="A99" s="369" t="s">
        <v>1100</v>
      </c>
      <c r="B99" s="358" t="s">
        <v>19</v>
      </c>
      <c r="C99" s="359" t="s">
        <v>1099</v>
      </c>
      <c r="D99" s="139"/>
      <c r="E99" s="138"/>
      <c r="F99" s="138"/>
      <c r="G99" s="138"/>
      <c r="H99" s="138"/>
      <c r="I99" s="138"/>
      <c r="J99" s="138"/>
      <c r="K99" s="138"/>
      <c r="L99" s="138"/>
      <c r="M99" s="125">
        <f t="shared" si="2"/>
        <v>0</v>
      </c>
      <c r="N99" s="142"/>
    </row>
    <row r="100" spans="1:14" s="121" customFormat="1" ht="36">
      <c r="A100" s="369" t="s">
        <v>1101</v>
      </c>
      <c r="B100" s="358" t="s">
        <v>19</v>
      </c>
      <c r="C100" s="359" t="s">
        <v>1099</v>
      </c>
      <c r="D100" s="139"/>
      <c r="E100" s="138"/>
      <c r="F100" s="138"/>
      <c r="G100" s="138"/>
      <c r="H100" s="138"/>
      <c r="I100" s="138"/>
      <c r="J100" s="138"/>
      <c r="K100" s="138"/>
      <c r="L100" s="138"/>
      <c r="M100" s="125">
        <f t="shared" si="2"/>
        <v>0</v>
      </c>
      <c r="N100" s="142"/>
    </row>
    <row r="101" spans="1:14" s="121" customFormat="1" ht="18">
      <c r="A101" s="369" t="s">
        <v>464</v>
      </c>
      <c r="B101" s="358" t="s">
        <v>623</v>
      </c>
      <c r="C101" s="359" t="s">
        <v>645</v>
      </c>
      <c r="D101" s="139"/>
      <c r="E101" s="138"/>
      <c r="F101" s="138"/>
      <c r="G101" s="138"/>
      <c r="H101" s="138"/>
      <c r="I101" s="138"/>
      <c r="J101" s="138"/>
      <c r="K101" s="138"/>
      <c r="L101" s="138"/>
      <c r="M101" s="125">
        <f t="shared" si="2"/>
        <v>0</v>
      </c>
      <c r="N101" s="142"/>
    </row>
    <row r="102" spans="1:14" s="121" customFormat="1" ht="18">
      <c r="A102" s="369"/>
      <c r="B102" s="358"/>
      <c r="C102" s="359"/>
      <c r="D102" s="139"/>
      <c r="E102" s="138"/>
      <c r="F102" s="138"/>
      <c r="G102" s="138"/>
      <c r="H102" s="138"/>
      <c r="I102" s="138"/>
      <c r="J102" s="138"/>
      <c r="K102" s="138"/>
      <c r="L102" s="138"/>
      <c r="M102" s="125"/>
      <c r="N102" s="142"/>
    </row>
    <row r="103" spans="1:14" s="121" customFormat="1" ht="18">
      <c r="A103" s="369" t="s">
        <v>1124</v>
      </c>
      <c r="B103" s="358" t="s">
        <v>150</v>
      </c>
      <c r="C103" s="359"/>
      <c r="D103" s="139"/>
      <c r="E103" s="138"/>
      <c r="F103" s="138"/>
      <c r="G103" s="138"/>
      <c r="H103" s="138"/>
      <c r="I103" s="138"/>
      <c r="J103" s="138"/>
      <c r="K103" s="138"/>
      <c r="L103" s="138"/>
      <c r="M103" s="125"/>
      <c r="N103" s="142"/>
    </row>
    <row r="104" spans="1:14" s="121" customFormat="1" ht="18">
      <c r="A104" s="144"/>
      <c r="B104" s="138"/>
      <c r="C104" s="226"/>
      <c r="D104" s="139"/>
      <c r="E104" s="138"/>
      <c r="F104" s="138"/>
      <c r="G104" s="138"/>
      <c r="H104" s="138"/>
      <c r="I104" s="138"/>
      <c r="J104" s="138"/>
      <c r="K104" s="138"/>
      <c r="L104" s="138"/>
      <c r="M104" s="125">
        <f t="shared" si="2"/>
        <v>0</v>
      </c>
      <c r="N104" s="142"/>
    </row>
    <row r="105" spans="1:14" s="121" customFormat="1" ht="36">
      <c r="A105" s="124" t="str">
        <f>'WAG Menu'!$B$35</f>
        <v>Winter Vegetables</v>
      </c>
      <c r="B105" s="138" t="s">
        <v>79</v>
      </c>
      <c r="C105" s="139" t="s">
        <v>602</v>
      </c>
      <c r="D105" s="139"/>
      <c r="E105" s="138"/>
      <c r="F105" s="138"/>
      <c r="G105" s="138"/>
      <c r="H105" s="138"/>
      <c r="I105" s="138"/>
      <c r="J105" s="138"/>
      <c r="K105" s="138"/>
      <c r="L105" s="138"/>
      <c r="M105" s="125">
        <f t="shared" si="2"/>
        <v>0</v>
      </c>
      <c r="N105" s="142"/>
    </row>
    <row r="106" spans="1:14" s="121" customFormat="1" ht="24.75" customHeight="1">
      <c r="A106" s="144" t="s">
        <v>1031</v>
      </c>
      <c r="B106" s="138" t="s">
        <v>126</v>
      </c>
      <c r="C106" s="139" t="s">
        <v>602</v>
      </c>
      <c r="D106" s="139"/>
      <c r="E106" s="138"/>
      <c r="F106" s="138"/>
      <c r="G106" s="138"/>
      <c r="H106" s="138"/>
      <c r="I106" s="138"/>
      <c r="J106" s="138"/>
      <c r="K106" s="138"/>
      <c r="L106" s="138"/>
      <c r="M106" s="331">
        <f>SUM(F106:L106)</f>
        <v>0</v>
      </c>
      <c r="N106" s="287"/>
    </row>
    <row r="107" spans="1:14" s="121" customFormat="1" ht="36">
      <c r="A107" s="144" t="s">
        <v>1032</v>
      </c>
      <c r="B107" s="138" t="s">
        <v>126</v>
      </c>
      <c r="C107" s="139" t="s">
        <v>602</v>
      </c>
      <c r="D107" s="139"/>
      <c r="E107" s="138"/>
      <c r="F107" s="138"/>
      <c r="G107" s="138"/>
      <c r="H107" s="138"/>
      <c r="I107" s="138"/>
      <c r="J107" s="138"/>
      <c r="K107" s="138"/>
      <c r="L107" s="138"/>
      <c r="M107" s="331">
        <f>SUM(F107:L107)</f>
        <v>0</v>
      </c>
      <c r="N107" s="287"/>
    </row>
    <row r="108" spans="1:20" s="121" customFormat="1" ht="18">
      <c r="A108" s="144"/>
      <c r="B108" s="138"/>
      <c r="C108" s="139"/>
      <c r="D108" s="139"/>
      <c r="E108" s="138"/>
      <c r="F108" s="138"/>
      <c r="G108" s="138"/>
      <c r="H108" s="138"/>
      <c r="I108" s="138"/>
      <c r="J108" s="138"/>
      <c r="K108" s="138"/>
      <c r="L108" s="138"/>
      <c r="M108" s="125">
        <f t="shared" si="2"/>
        <v>0</v>
      </c>
      <c r="N108" s="142"/>
      <c r="T108" s="267"/>
    </row>
    <row r="109" spans="1:14" s="121" customFormat="1" ht="36">
      <c r="A109" s="124" t="str">
        <f>'WAG Menu'!$B$36</f>
        <v>Cantaloupe</v>
      </c>
      <c r="B109" s="358" t="s">
        <v>79</v>
      </c>
      <c r="C109" s="359" t="s">
        <v>744</v>
      </c>
      <c r="D109" s="139"/>
      <c r="E109" s="138"/>
      <c r="F109" s="138"/>
      <c r="G109" s="138"/>
      <c r="H109" s="138"/>
      <c r="I109" s="138"/>
      <c r="J109" s="138"/>
      <c r="K109" s="138"/>
      <c r="L109" s="138"/>
      <c r="M109" s="125">
        <f t="shared" si="2"/>
        <v>0</v>
      </c>
      <c r="N109" s="142"/>
    </row>
    <row r="110" spans="1:14" s="121" customFormat="1" ht="36">
      <c r="A110" s="366" t="s">
        <v>742</v>
      </c>
      <c r="B110" s="358" t="s">
        <v>126</v>
      </c>
      <c r="C110" s="359" t="s">
        <v>589</v>
      </c>
      <c r="D110" s="139"/>
      <c r="E110" s="138"/>
      <c r="F110" s="138"/>
      <c r="G110" s="138"/>
      <c r="H110" s="138"/>
      <c r="I110" s="138"/>
      <c r="J110" s="138"/>
      <c r="K110" s="138"/>
      <c r="L110" s="138"/>
      <c r="M110" s="125">
        <f aca="true" t="shared" si="3" ref="M110:M115">SUM(F110:L110)</f>
        <v>0</v>
      </c>
      <c r="N110" s="142"/>
    </row>
    <row r="111" spans="1:14" s="121" customFormat="1" ht="36">
      <c r="A111" s="366" t="s">
        <v>743</v>
      </c>
      <c r="B111" s="358" t="s">
        <v>126</v>
      </c>
      <c r="C111" s="359" t="s">
        <v>628</v>
      </c>
      <c r="D111" s="139"/>
      <c r="E111" s="138"/>
      <c r="F111" s="138"/>
      <c r="G111" s="138"/>
      <c r="H111" s="138"/>
      <c r="I111" s="138"/>
      <c r="J111" s="138"/>
      <c r="K111" s="138"/>
      <c r="L111" s="138"/>
      <c r="M111" s="125">
        <f t="shared" si="3"/>
        <v>0</v>
      </c>
      <c r="N111" s="142"/>
    </row>
    <row r="112" spans="1:14" s="121" customFormat="1" ht="36">
      <c r="A112" s="366" t="s">
        <v>317</v>
      </c>
      <c r="B112" s="358" t="s">
        <v>79</v>
      </c>
      <c r="C112" s="359" t="s">
        <v>613</v>
      </c>
      <c r="D112" s="139"/>
      <c r="E112" s="138"/>
      <c r="F112" s="138"/>
      <c r="G112" s="138"/>
      <c r="H112" s="138"/>
      <c r="I112" s="138"/>
      <c r="J112" s="138"/>
      <c r="K112" s="138"/>
      <c r="L112" s="138"/>
      <c r="M112" s="125">
        <f t="shared" si="3"/>
        <v>0</v>
      </c>
      <c r="N112" s="142"/>
    </row>
    <row r="113" spans="1:14" s="121" customFormat="1" ht="36">
      <c r="A113" s="366" t="s">
        <v>322</v>
      </c>
      <c r="B113" s="358" t="s">
        <v>126</v>
      </c>
      <c r="C113" s="359" t="s">
        <v>589</v>
      </c>
      <c r="D113" s="259"/>
      <c r="E113" s="258"/>
      <c r="F113" s="258"/>
      <c r="G113" s="258"/>
      <c r="H113" s="258"/>
      <c r="I113" s="258"/>
      <c r="J113" s="258"/>
      <c r="K113" s="258"/>
      <c r="L113" s="258"/>
      <c r="M113" s="125">
        <f t="shared" si="3"/>
        <v>0</v>
      </c>
      <c r="N113" s="142"/>
    </row>
    <row r="114" spans="1:14" s="121" customFormat="1" ht="36">
      <c r="A114" s="366" t="s">
        <v>323</v>
      </c>
      <c r="B114" s="358" t="s">
        <v>126</v>
      </c>
      <c r="C114" s="359" t="s">
        <v>628</v>
      </c>
      <c r="D114" s="259"/>
      <c r="E114" s="258"/>
      <c r="F114" s="258"/>
      <c r="G114" s="258"/>
      <c r="H114" s="258"/>
      <c r="I114" s="258"/>
      <c r="J114" s="258"/>
      <c r="K114" s="258"/>
      <c r="L114" s="258"/>
      <c r="M114" s="125">
        <f t="shared" si="3"/>
        <v>0</v>
      </c>
      <c r="N114" s="142"/>
    </row>
    <row r="115" spans="1:14" s="121" customFormat="1" ht="18">
      <c r="A115" s="144"/>
      <c r="C115" s="259"/>
      <c r="D115" s="259"/>
      <c r="E115" s="258"/>
      <c r="F115" s="258"/>
      <c r="G115" s="258"/>
      <c r="H115" s="258"/>
      <c r="I115" s="258"/>
      <c r="J115" s="258"/>
      <c r="K115" s="258"/>
      <c r="L115" s="258"/>
      <c r="M115" s="125">
        <f t="shared" si="3"/>
        <v>0</v>
      </c>
      <c r="N115" s="142"/>
    </row>
    <row r="116" spans="2:14" s="121" customFormat="1" ht="18">
      <c r="B116" s="258"/>
      <c r="C116" s="259"/>
      <c r="D116" s="262"/>
      <c r="E116" s="262"/>
      <c r="F116" s="262"/>
      <c r="G116" s="262"/>
      <c r="H116" s="262"/>
      <c r="I116" s="263"/>
      <c r="J116" s="263"/>
      <c r="K116" s="263"/>
      <c r="L116" s="263"/>
      <c r="M116" s="264"/>
      <c r="N116" s="149"/>
    </row>
    <row r="117" spans="1:14" s="121" customFormat="1" ht="23.25" thickBot="1">
      <c r="A117" s="543" t="s">
        <v>199</v>
      </c>
      <c r="B117" s="544"/>
      <c r="C117" s="544"/>
      <c r="D117" s="544"/>
      <c r="E117" s="544"/>
      <c r="F117" s="544"/>
      <c r="G117" s="544"/>
      <c r="H117" s="544"/>
      <c r="I117" s="544"/>
      <c r="J117" s="544"/>
      <c r="K117" s="544"/>
      <c r="L117" s="544"/>
      <c r="M117" s="544"/>
      <c r="N117" s="545"/>
    </row>
    <row r="118" spans="1:14" s="121" customFormat="1" ht="18.75" thickTop="1">
      <c r="A118" s="179" t="s">
        <v>26</v>
      </c>
      <c r="B118" s="147" t="s">
        <v>205</v>
      </c>
      <c r="C118" s="180"/>
      <c r="D118" s="181" t="s">
        <v>201</v>
      </c>
      <c r="E118" s="181"/>
      <c r="F118" s="181" t="s">
        <v>202</v>
      </c>
      <c r="G118" s="181" t="s">
        <v>203</v>
      </c>
      <c r="H118" s="181"/>
      <c r="I118" s="155"/>
      <c r="J118" s="155"/>
      <c r="K118" s="155"/>
      <c r="L118" s="155"/>
      <c r="M118" s="156"/>
      <c r="N118" s="149"/>
    </row>
    <row r="119" spans="1:14" s="121" customFormat="1" ht="18">
      <c r="A119" s="151"/>
      <c r="B119" s="296"/>
      <c r="C119" s="296"/>
      <c r="D119" s="149"/>
      <c r="E119" s="149"/>
      <c r="F119" s="149"/>
      <c r="G119" s="149"/>
      <c r="H119" s="149"/>
      <c r="I119" s="149"/>
      <c r="J119" s="149"/>
      <c r="K119" s="149"/>
      <c r="L119" s="149"/>
      <c r="M119" s="150"/>
      <c r="N119" s="149"/>
    </row>
    <row r="120" spans="1:14" s="121" customFormat="1" ht="18">
      <c r="A120" s="151"/>
      <c r="B120" s="152"/>
      <c r="C120" s="152"/>
      <c r="D120" s="149"/>
      <c r="E120" s="149"/>
      <c r="F120" s="149"/>
      <c r="G120" s="149"/>
      <c r="H120" s="149"/>
      <c r="I120" s="149"/>
      <c r="J120" s="149"/>
      <c r="K120" s="149"/>
      <c r="L120" s="149"/>
      <c r="M120" s="150"/>
      <c r="N120" s="149"/>
    </row>
    <row r="121" spans="1:14" s="121" customFormat="1" ht="18">
      <c r="A121" s="151"/>
      <c r="B121" s="152"/>
      <c r="C121" s="152"/>
      <c r="D121" s="149"/>
      <c r="E121" s="149"/>
      <c r="F121" s="149"/>
      <c r="G121" s="149"/>
      <c r="H121" s="149"/>
      <c r="I121" s="149"/>
      <c r="J121" s="149"/>
      <c r="K121" s="149"/>
      <c r="L121" s="149"/>
      <c r="M121" s="150"/>
      <c r="N121" s="149"/>
    </row>
    <row r="122" spans="1:14" s="121" customFormat="1" ht="18">
      <c r="A122" s="151"/>
      <c r="B122" s="152"/>
      <c r="C122" s="152"/>
      <c r="D122" s="149"/>
      <c r="E122" s="149"/>
      <c r="F122" s="149"/>
      <c r="G122" s="149"/>
      <c r="H122" s="149"/>
      <c r="I122" s="149"/>
      <c r="J122" s="149"/>
      <c r="K122" s="149"/>
      <c r="L122" s="149"/>
      <c r="M122" s="150"/>
      <c r="N122" s="149"/>
    </row>
    <row r="123" spans="1:14" s="121" customFormat="1" ht="18">
      <c r="A123" s="146"/>
      <c r="B123" s="152"/>
      <c r="C123" s="152"/>
      <c r="D123" s="149"/>
      <c r="E123" s="149"/>
      <c r="F123" s="149"/>
      <c r="G123" s="149"/>
      <c r="H123" s="149"/>
      <c r="I123" s="149"/>
      <c r="J123" s="149"/>
      <c r="K123" s="149"/>
      <c r="L123" s="149"/>
      <c r="M123" s="150"/>
      <c r="N123" s="149"/>
    </row>
    <row r="124" spans="1:14" s="121" customFormat="1" ht="18">
      <c r="A124" s="146" t="s">
        <v>27</v>
      </c>
      <c r="B124" s="147" t="s">
        <v>205</v>
      </c>
      <c r="C124" s="152"/>
      <c r="D124" s="148" t="s">
        <v>201</v>
      </c>
      <c r="E124" s="148"/>
      <c r="F124" s="148" t="s">
        <v>202</v>
      </c>
      <c r="G124" s="148" t="s">
        <v>203</v>
      </c>
      <c r="H124" s="148"/>
      <c r="I124" s="149"/>
      <c r="J124" s="149"/>
      <c r="K124" s="149"/>
      <c r="L124" s="149"/>
      <c r="M124" s="150"/>
      <c r="N124" s="149"/>
    </row>
    <row r="125" spans="1:14" s="121" customFormat="1" ht="18">
      <c r="A125" s="151"/>
      <c r="B125" s="296"/>
      <c r="C125" s="296"/>
      <c r="D125" s="149"/>
      <c r="E125" s="149"/>
      <c r="F125" s="149"/>
      <c r="G125" s="149"/>
      <c r="H125" s="149"/>
      <c r="I125" s="149"/>
      <c r="J125" s="149"/>
      <c r="K125" s="149"/>
      <c r="L125" s="149"/>
      <c r="M125" s="150"/>
      <c r="N125" s="149"/>
    </row>
    <row r="126" spans="1:14" s="121" customFormat="1" ht="18">
      <c r="A126" s="151"/>
      <c r="B126" s="152"/>
      <c r="C126" s="152"/>
      <c r="D126" s="149"/>
      <c r="E126" s="149"/>
      <c r="F126" s="149"/>
      <c r="G126" s="149"/>
      <c r="H126" s="149"/>
      <c r="I126" s="149"/>
      <c r="J126" s="149"/>
      <c r="K126" s="149"/>
      <c r="L126" s="149"/>
      <c r="M126" s="150"/>
      <c r="N126" s="149"/>
    </row>
    <row r="127" spans="1:14" s="121" customFormat="1" ht="18">
      <c r="A127" s="151"/>
      <c r="B127" s="152"/>
      <c r="C127" s="152"/>
      <c r="D127" s="149"/>
      <c r="E127" s="149"/>
      <c r="F127" s="149"/>
      <c r="G127" s="149"/>
      <c r="H127" s="149"/>
      <c r="I127" s="149"/>
      <c r="J127" s="149"/>
      <c r="K127" s="149"/>
      <c r="L127" s="149"/>
      <c r="M127" s="150"/>
      <c r="N127" s="149"/>
    </row>
    <row r="128" spans="1:14" s="121" customFormat="1" ht="18">
      <c r="A128" s="151"/>
      <c r="B128" s="152"/>
      <c r="C128" s="152"/>
      <c r="D128" s="149"/>
      <c r="E128" s="149"/>
      <c r="F128" s="149"/>
      <c r="G128" s="149"/>
      <c r="H128" s="149"/>
      <c r="I128" s="149"/>
      <c r="J128" s="149"/>
      <c r="K128" s="149"/>
      <c r="L128" s="149"/>
      <c r="M128" s="150"/>
      <c r="N128" s="149"/>
    </row>
    <row r="129" spans="1:14" s="121" customFormat="1" ht="18">
      <c r="A129" s="151"/>
      <c r="B129" s="152"/>
      <c r="C129" s="152"/>
      <c r="D129" s="149"/>
      <c r="E129" s="149"/>
      <c r="F129" s="149"/>
      <c r="G129" s="149"/>
      <c r="H129" s="149"/>
      <c r="I129" s="149"/>
      <c r="J129" s="149"/>
      <c r="K129" s="149"/>
      <c r="L129" s="149"/>
      <c r="M129" s="150"/>
      <c r="N129" s="149"/>
    </row>
    <row r="130" spans="1:14" s="121" customFormat="1" ht="18">
      <c r="A130" s="151"/>
      <c r="B130" s="152"/>
      <c r="C130" s="152"/>
      <c r="D130" s="149"/>
      <c r="E130" s="149"/>
      <c r="F130" s="149"/>
      <c r="G130" s="149"/>
      <c r="H130" s="149"/>
      <c r="I130" s="149"/>
      <c r="J130" s="149"/>
      <c r="K130" s="149"/>
      <c r="L130" s="149"/>
      <c r="M130" s="150"/>
      <c r="N130" s="149"/>
    </row>
    <row r="131" spans="1:14" s="121" customFormat="1" ht="18">
      <c r="A131" s="151"/>
      <c r="B131" s="152"/>
      <c r="C131" s="152"/>
      <c r="D131" s="149"/>
      <c r="E131" s="149"/>
      <c r="F131" s="149"/>
      <c r="G131" s="149"/>
      <c r="H131" s="149"/>
      <c r="I131" s="149"/>
      <c r="J131" s="149"/>
      <c r="K131" s="149"/>
      <c r="L131" s="149"/>
      <c r="M131" s="150"/>
      <c r="N131" s="149"/>
    </row>
    <row r="132" spans="1:14" s="121" customFormat="1" ht="18">
      <c r="A132" s="151"/>
      <c r="B132" s="152"/>
      <c r="C132" s="152"/>
      <c r="D132" s="149"/>
      <c r="E132" s="149"/>
      <c r="F132" s="149"/>
      <c r="G132" s="149"/>
      <c r="H132" s="149"/>
      <c r="I132" s="149"/>
      <c r="J132" s="149"/>
      <c r="K132" s="149"/>
      <c r="L132" s="149"/>
      <c r="M132" s="150"/>
      <c r="N132" s="149"/>
    </row>
    <row r="133" spans="1:14" s="121" customFormat="1" ht="18">
      <c r="A133" s="151"/>
      <c r="B133" s="152"/>
      <c r="C133" s="152"/>
      <c r="D133" s="148"/>
      <c r="E133" s="148"/>
      <c r="F133" s="148"/>
      <c r="G133" s="148"/>
      <c r="H133" s="148"/>
      <c r="I133" s="149"/>
      <c r="J133" s="149"/>
      <c r="K133" s="149"/>
      <c r="L133" s="149"/>
      <c r="M133" s="150"/>
      <c r="N133" s="149"/>
    </row>
    <row r="134" spans="1:14" s="121" customFormat="1" ht="18">
      <c r="A134" s="146"/>
      <c r="B134" s="152"/>
      <c r="C134" s="152"/>
      <c r="D134" s="149"/>
      <c r="E134" s="149"/>
      <c r="F134" s="149"/>
      <c r="G134" s="149"/>
      <c r="H134" s="149"/>
      <c r="I134" s="149"/>
      <c r="J134" s="149"/>
      <c r="K134" s="149"/>
      <c r="L134" s="149"/>
      <c r="M134" s="150"/>
      <c r="N134" s="149"/>
    </row>
    <row r="135" spans="1:14" s="121" customFormat="1" ht="18">
      <c r="A135" s="146" t="s">
        <v>28</v>
      </c>
      <c r="B135" s="147" t="s">
        <v>205</v>
      </c>
      <c r="C135" s="152"/>
      <c r="D135" s="148" t="s">
        <v>201</v>
      </c>
      <c r="E135" s="148"/>
      <c r="F135" s="148" t="s">
        <v>202</v>
      </c>
      <c r="G135" s="148" t="s">
        <v>203</v>
      </c>
      <c r="H135" s="148"/>
      <c r="I135" s="149"/>
      <c r="J135" s="149"/>
      <c r="K135" s="149"/>
      <c r="L135" s="149"/>
      <c r="M135" s="150"/>
      <c r="N135" s="149"/>
    </row>
    <row r="136" spans="1:14" s="121" customFormat="1" ht="18">
      <c r="A136" s="151"/>
      <c r="B136" s="296"/>
      <c r="C136" s="296"/>
      <c r="D136" s="149"/>
      <c r="E136" s="149"/>
      <c r="F136" s="149"/>
      <c r="G136" s="149"/>
      <c r="H136" s="149"/>
      <c r="I136" s="149"/>
      <c r="J136" s="149"/>
      <c r="K136" s="149"/>
      <c r="L136" s="149"/>
      <c r="M136" s="150"/>
      <c r="N136" s="149"/>
    </row>
    <row r="137" spans="1:14" s="121" customFormat="1" ht="18">
      <c r="A137" s="151"/>
      <c r="B137" s="152"/>
      <c r="C137" s="152"/>
      <c r="D137" s="149"/>
      <c r="E137" s="149"/>
      <c r="F137" s="149"/>
      <c r="G137" s="149"/>
      <c r="H137" s="149"/>
      <c r="I137" s="149"/>
      <c r="J137" s="149"/>
      <c r="K137" s="149"/>
      <c r="L137" s="149"/>
      <c r="M137" s="150"/>
      <c r="N137" s="149"/>
    </row>
    <row r="138" spans="1:14" s="121" customFormat="1" ht="18">
      <c r="A138" s="151"/>
      <c r="B138" s="152"/>
      <c r="C138" s="152"/>
      <c r="D138" s="149"/>
      <c r="E138" s="149"/>
      <c r="F138" s="149"/>
      <c r="G138" s="149"/>
      <c r="H138" s="149"/>
      <c r="I138" s="149"/>
      <c r="J138" s="149"/>
      <c r="K138" s="149"/>
      <c r="L138" s="149"/>
      <c r="M138" s="150"/>
      <c r="N138" s="149"/>
    </row>
    <row r="139" spans="1:14" s="121" customFormat="1" ht="18">
      <c r="A139" s="213"/>
      <c r="B139" s="152"/>
      <c r="C139" s="152"/>
      <c r="D139" s="149"/>
      <c r="E139" s="149"/>
      <c r="F139" s="149"/>
      <c r="G139" s="149"/>
      <c r="H139" s="149"/>
      <c r="I139" s="149"/>
      <c r="J139" s="149"/>
      <c r="K139" s="149"/>
      <c r="L139" s="149"/>
      <c r="M139" s="150"/>
      <c r="N139" s="149"/>
    </row>
    <row r="140" spans="1:14" s="121" customFormat="1" ht="18">
      <c r="A140" s="151"/>
      <c r="B140" s="152"/>
      <c r="C140" s="152"/>
      <c r="D140" s="149"/>
      <c r="E140" s="149"/>
      <c r="F140" s="149"/>
      <c r="G140" s="149"/>
      <c r="H140" s="149"/>
      <c r="I140" s="149"/>
      <c r="J140" s="149"/>
      <c r="K140" s="149"/>
      <c r="L140" s="149"/>
      <c r="M140" s="150"/>
      <c r="N140" s="149"/>
    </row>
    <row r="141" spans="1:14" s="121" customFormat="1" ht="18">
      <c r="A141" s="151"/>
      <c r="B141" s="152"/>
      <c r="C141" s="152"/>
      <c r="D141" s="149"/>
      <c r="E141" s="149"/>
      <c r="F141" s="149"/>
      <c r="G141" s="149"/>
      <c r="H141" s="149"/>
      <c r="I141" s="149"/>
      <c r="J141" s="149"/>
      <c r="K141" s="149"/>
      <c r="L141" s="149"/>
      <c r="M141" s="150"/>
      <c r="N141" s="149"/>
    </row>
    <row r="142" spans="1:14" s="121" customFormat="1" ht="18">
      <c r="A142" s="151"/>
      <c r="B142" s="152"/>
      <c r="C142" s="152"/>
      <c r="D142" s="149"/>
      <c r="E142" s="149"/>
      <c r="F142" s="149"/>
      <c r="G142" s="149"/>
      <c r="H142" s="149"/>
      <c r="I142" s="149"/>
      <c r="J142" s="149"/>
      <c r="K142" s="149"/>
      <c r="L142" s="149"/>
      <c r="M142" s="150"/>
      <c r="N142" s="149"/>
    </row>
    <row r="143" spans="1:14" s="121" customFormat="1" ht="18">
      <c r="A143" s="151"/>
      <c r="B143" s="152"/>
      <c r="C143" s="152"/>
      <c r="D143" s="149"/>
      <c r="E143" s="149"/>
      <c r="F143" s="149"/>
      <c r="G143" s="149"/>
      <c r="H143" s="149"/>
      <c r="I143" s="149"/>
      <c r="J143" s="149"/>
      <c r="K143" s="149"/>
      <c r="L143" s="149"/>
      <c r="M143" s="150"/>
      <c r="N143" s="149"/>
    </row>
    <row r="144" spans="1:14" s="121" customFormat="1" ht="18">
      <c r="A144" s="151"/>
      <c r="B144" s="152"/>
      <c r="C144" s="152"/>
      <c r="D144" s="149"/>
      <c r="E144" s="149"/>
      <c r="F144" s="149"/>
      <c r="G144" s="149"/>
      <c r="H144" s="149"/>
      <c r="I144" s="149"/>
      <c r="J144" s="149"/>
      <c r="K144" s="149"/>
      <c r="L144" s="149"/>
      <c r="M144" s="150"/>
      <c r="N144" s="149"/>
    </row>
    <row r="145" spans="1:14" s="121" customFormat="1" ht="18">
      <c r="A145" s="151"/>
      <c r="B145" s="152"/>
      <c r="C145" s="152"/>
      <c r="D145" s="149"/>
      <c r="E145" s="149"/>
      <c r="F145" s="149"/>
      <c r="G145" s="149"/>
      <c r="H145" s="149"/>
      <c r="I145" s="149"/>
      <c r="J145" s="149"/>
      <c r="K145" s="149"/>
      <c r="L145" s="149"/>
      <c r="M145" s="150"/>
      <c r="N145" s="149"/>
    </row>
    <row r="146" spans="1:14" s="121" customFormat="1" ht="18">
      <c r="A146" s="311"/>
      <c r="B146" s="312"/>
      <c r="C146" s="312"/>
      <c r="D146" s="263"/>
      <c r="E146" s="263"/>
      <c r="F146" s="263"/>
      <c r="G146" s="263"/>
      <c r="H146" s="263"/>
      <c r="I146" s="263"/>
      <c r="J146" s="263"/>
      <c r="K146" s="263"/>
      <c r="L146" s="263"/>
      <c r="M146" s="264"/>
      <c r="N146" s="312"/>
    </row>
    <row r="147" spans="1:14" s="121" customFormat="1" ht="18">
      <c r="A147" s="207"/>
      <c r="B147" s="208"/>
      <c r="C147" s="208"/>
      <c r="D147" s="313"/>
      <c r="E147" s="313"/>
      <c r="F147" s="313"/>
      <c r="G147" s="313"/>
      <c r="H147" s="313"/>
      <c r="I147" s="313"/>
      <c r="J147" s="313"/>
      <c r="K147" s="313"/>
      <c r="L147" s="313"/>
      <c r="M147" s="314"/>
      <c r="N147" s="212"/>
    </row>
    <row r="148" spans="1:14" s="121" customFormat="1" ht="18">
      <c r="A148" s="207"/>
      <c r="B148" s="208"/>
      <c r="C148" s="208"/>
      <c r="D148" s="313"/>
      <c r="E148" s="313"/>
      <c r="F148" s="313"/>
      <c r="G148" s="313"/>
      <c r="H148" s="313"/>
      <c r="I148" s="313"/>
      <c r="J148" s="313"/>
      <c r="K148" s="313"/>
      <c r="L148" s="313"/>
      <c r="M148" s="314"/>
      <c r="N148" s="212"/>
    </row>
    <row r="149" spans="1:14" s="121" customFormat="1" ht="18">
      <c r="A149" s="207"/>
      <c r="B149" s="208"/>
      <c r="C149" s="208"/>
      <c r="D149" s="209"/>
      <c r="E149" s="208"/>
      <c r="F149" s="208"/>
      <c r="G149" s="208"/>
      <c r="H149" s="208"/>
      <c r="I149" s="208"/>
      <c r="J149" s="208"/>
      <c r="K149" s="208"/>
      <c r="L149" s="208"/>
      <c r="M149" s="315"/>
      <c r="N149" s="212"/>
    </row>
    <row r="150" spans="1:14" s="121" customFormat="1" ht="18">
      <c r="A150" s="207"/>
      <c r="B150" s="208"/>
      <c r="C150" s="208"/>
      <c r="D150" s="210"/>
      <c r="E150" s="212"/>
      <c r="F150" s="212"/>
      <c r="G150" s="212"/>
      <c r="H150" s="212"/>
      <c r="I150" s="212"/>
      <c r="J150" s="212"/>
      <c r="K150" s="212"/>
      <c r="L150" s="212"/>
      <c r="M150" s="316"/>
      <c r="N150" s="212"/>
    </row>
    <row r="151" spans="1:14" s="121" customFormat="1" ht="18">
      <c r="A151" s="207"/>
      <c r="B151" s="208"/>
      <c r="C151" s="208"/>
      <c r="D151" s="210"/>
      <c r="E151" s="212"/>
      <c r="F151" s="212"/>
      <c r="G151" s="212"/>
      <c r="H151" s="212"/>
      <c r="I151" s="212"/>
      <c r="J151" s="212"/>
      <c r="K151" s="212"/>
      <c r="L151" s="212"/>
      <c r="M151" s="316"/>
      <c r="N151" s="212"/>
    </row>
    <row r="152" spans="1:14" s="121" customFormat="1" ht="18">
      <c r="A152" s="211"/>
      <c r="B152" s="208"/>
      <c r="C152" s="209"/>
      <c r="D152" s="128"/>
      <c r="E152" s="127"/>
      <c r="F152" s="127"/>
      <c r="G152" s="127"/>
      <c r="H152" s="127"/>
      <c r="I152" s="127"/>
      <c r="J152" s="127"/>
      <c r="K152" s="127"/>
      <c r="L152" s="127"/>
      <c r="M152" s="129"/>
      <c r="N152" s="127"/>
    </row>
    <row r="153" spans="1:14" s="121" customFormat="1" ht="18">
      <c r="A153" s="126"/>
      <c r="B153" s="212"/>
      <c r="C153" s="210"/>
      <c r="D153" s="128"/>
      <c r="E153" s="127"/>
      <c r="F153" s="127"/>
      <c r="G153" s="127"/>
      <c r="H153" s="127"/>
      <c r="I153" s="127"/>
      <c r="J153" s="127"/>
      <c r="K153" s="127"/>
      <c r="L153" s="127"/>
      <c r="M153" s="129"/>
      <c r="N153" s="127"/>
    </row>
    <row r="154" spans="1:14" s="121" customFormat="1" ht="18">
      <c r="A154" s="126"/>
      <c r="B154" s="127"/>
      <c r="C154" s="128"/>
      <c r="D154" s="128"/>
      <c r="E154" s="127"/>
      <c r="F154" s="127"/>
      <c r="G154" s="127"/>
      <c r="H154" s="127"/>
      <c r="I154" s="127"/>
      <c r="J154" s="127"/>
      <c r="K154" s="127"/>
      <c r="L154" s="127"/>
      <c r="M154" s="129"/>
      <c r="N154" s="127"/>
    </row>
    <row r="155" spans="1:14" s="121" customFormat="1" ht="18">
      <c r="A155" s="126"/>
      <c r="B155" s="127"/>
      <c r="C155" s="128"/>
      <c r="D155" s="128"/>
      <c r="E155" s="127"/>
      <c r="F155" s="127"/>
      <c r="G155" s="127"/>
      <c r="H155" s="127"/>
      <c r="I155" s="127"/>
      <c r="J155" s="127"/>
      <c r="K155" s="127"/>
      <c r="L155" s="127"/>
      <c r="M155" s="129"/>
      <c r="N155" s="127"/>
    </row>
    <row r="156" spans="1:14" s="121" customFormat="1" ht="18">
      <c r="A156" s="126"/>
      <c r="B156" s="127"/>
      <c r="C156" s="128"/>
      <c r="D156" s="128"/>
      <c r="E156" s="127"/>
      <c r="F156" s="127"/>
      <c r="G156" s="127"/>
      <c r="H156" s="127"/>
      <c r="I156" s="127"/>
      <c r="J156" s="127"/>
      <c r="K156" s="127"/>
      <c r="L156" s="127"/>
      <c r="M156" s="129"/>
      <c r="N156" s="127"/>
    </row>
    <row r="157" spans="1:14" s="121" customFormat="1" ht="18">
      <c r="A157" s="126"/>
      <c r="B157" s="127"/>
      <c r="C157" s="128"/>
      <c r="D157" s="128"/>
      <c r="E157" s="127"/>
      <c r="F157" s="127"/>
      <c r="G157" s="127"/>
      <c r="H157" s="127"/>
      <c r="I157" s="127"/>
      <c r="J157" s="127"/>
      <c r="K157" s="127"/>
      <c r="L157" s="127"/>
      <c r="M157" s="129"/>
      <c r="N157" s="127"/>
    </row>
    <row r="158" spans="1:14" s="121" customFormat="1" ht="18">
      <c r="A158" s="126"/>
      <c r="B158" s="127"/>
      <c r="C158" s="128"/>
      <c r="D158" s="128"/>
      <c r="E158" s="127"/>
      <c r="F158" s="127"/>
      <c r="G158" s="127"/>
      <c r="H158" s="127"/>
      <c r="I158" s="127"/>
      <c r="J158" s="127"/>
      <c r="K158" s="127"/>
      <c r="L158" s="127"/>
      <c r="M158" s="129"/>
      <c r="N158" s="127"/>
    </row>
    <row r="159" spans="1:14" s="121" customFormat="1" ht="18">
      <c r="A159" s="126"/>
      <c r="B159" s="127"/>
      <c r="C159" s="128"/>
      <c r="D159" s="128"/>
      <c r="E159" s="127"/>
      <c r="F159" s="127"/>
      <c r="G159" s="127"/>
      <c r="H159" s="127"/>
      <c r="I159" s="127"/>
      <c r="J159" s="127"/>
      <c r="K159" s="127"/>
      <c r="L159" s="127"/>
      <c r="M159" s="129"/>
      <c r="N159" s="127"/>
    </row>
    <row r="160" spans="1:14" s="121" customFormat="1" ht="18">
      <c r="A160" s="126"/>
      <c r="B160" s="127"/>
      <c r="C160" s="128"/>
      <c r="D160" s="128"/>
      <c r="E160" s="127"/>
      <c r="F160" s="127"/>
      <c r="G160" s="127"/>
      <c r="H160" s="127"/>
      <c r="I160" s="127"/>
      <c r="J160" s="127"/>
      <c r="K160" s="127"/>
      <c r="L160" s="127"/>
      <c r="M160" s="129"/>
      <c r="N160" s="127"/>
    </row>
    <row r="161" spans="1:14" s="121" customFormat="1" ht="18">
      <c r="A161" s="126"/>
      <c r="B161" s="127"/>
      <c r="C161" s="128"/>
      <c r="D161" s="128"/>
      <c r="E161" s="127"/>
      <c r="F161" s="127"/>
      <c r="G161" s="127"/>
      <c r="H161" s="127"/>
      <c r="I161" s="127"/>
      <c r="J161" s="127"/>
      <c r="K161" s="127"/>
      <c r="L161" s="127"/>
      <c r="M161" s="129"/>
      <c r="N161" s="127"/>
    </row>
    <row r="162" spans="1:14" s="121" customFormat="1" ht="18">
      <c r="A162" s="126"/>
      <c r="B162" s="127"/>
      <c r="C162" s="128"/>
      <c r="D162" s="128"/>
      <c r="E162" s="127"/>
      <c r="F162" s="127"/>
      <c r="G162" s="127"/>
      <c r="H162" s="127"/>
      <c r="I162" s="127"/>
      <c r="J162" s="127"/>
      <c r="K162" s="127"/>
      <c r="L162" s="127"/>
      <c r="M162" s="129"/>
      <c r="N162" s="127"/>
    </row>
    <row r="163" spans="1:14" s="121" customFormat="1" ht="18">
      <c r="A163" s="126"/>
      <c r="B163" s="127"/>
      <c r="C163" s="128"/>
      <c r="D163" s="128"/>
      <c r="E163" s="127"/>
      <c r="F163" s="127"/>
      <c r="G163" s="127"/>
      <c r="H163" s="127"/>
      <c r="I163" s="127"/>
      <c r="J163" s="127"/>
      <c r="K163" s="127"/>
      <c r="L163" s="127"/>
      <c r="M163" s="129"/>
      <c r="N163" s="127"/>
    </row>
    <row r="164" spans="1:14" s="121" customFormat="1" ht="18">
      <c r="A164" s="126"/>
      <c r="B164" s="127"/>
      <c r="C164" s="128"/>
      <c r="D164" s="128"/>
      <c r="E164" s="127"/>
      <c r="F164" s="127"/>
      <c r="G164" s="127"/>
      <c r="H164" s="127"/>
      <c r="I164" s="127"/>
      <c r="J164" s="127"/>
      <c r="K164" s="127"/>
      <c r="L164" s="127"/>
      <c r="M164" s="129"/>
      <c r="N164" s="127"/>
    </row>
    <row r="165" spans="1:14" s="121" customFormat="1" ht="18">
      <c r="A165" s="126"/>
      <c r="B165" s="127"/>
      <c r="C165" s="128"/>
      <c r="D165" s="128"/>
      <c r="E165" s="127"/>
      <c r="F165" s="127"/>
      <c r="G165" s="127"/>
      <c r="H165" s="127"/>
      <c r="I165" s="127"/>
      <c r="J165" s="127"/>
      <c r="K165" s="127"/>
      <c r="L165" s="127"/>
      <c r="M165" s="129"/>
      <c r="N165" s="127"/>
    </row>
    <row r="166" spans="1:14" s="121" customFormat="1" ht="18">
      <c r="A166" s="126"/>
      <c r="B166" s="127"/>
      <c r="C166" s="128"/>
      <c r="D166" s="128"/>
      <c r="E166" s="127"/>
      <c r="F166" s="127"/>
      <c r="G166" s="127"/>
      <c r="H166" s="127"/>
      <c r="I166" s="127"/>
      <c r="J166" s="127"/>
      <c r="K166" s="127"/>
      <c r="L166" s="127"/>
      <c r="M166" s="129"/>
      <c r="N166" s="127"/>
    </row>
    <row r="167" spans="1:14" s="121" customFormat="1" ht="18">
      <c r="A167" s="126"/>
      <c r="B167" s="127"/>
      <c r="C167" s="128"/>
      <c r="D167" s="128"/>
      <c r="E167" s="127"/>
      <c r="F167" s="127"/>
      <c r="G167" s="127"/>
      <c r="H167" s="127"/>
      <c r="I167" s="127"/>
      <c r="J167" s="127"/>
      <c r="K167" s="127"/>
      <c r="L167" s="127"/>
      <c r="M167" s="129"/>
      <c r="N167" s="127"/>
    </row>
    <row r="168" spans="1:14" s="121" customFormat="1" ht="18">
      <c r="A168" s="126"/>
      <c r="B168" s="127"/>
      <c r="C168" s="128"/>
      <c r="D168" s="128"/>
      <c r="E168" s="127"/>
      <c r="F168" s="127"/>
      <c r="G168" s="127"/>
      <c r="H168" s="127"/>
      <c r="I168" s="127"/>
      <c r="J168" s="127"/>
      <c r="K168" s="127"/>
      <c r="L168" s="127"/>
      <c r="M168" s="129"/>
      <c r="N168" s="127"/>
    </row>
    <row r="169" spans="1:14" s="121" customFormat="1" ht="18">
      <c r="A169" s="126"/>
      <c r="B169" s="127"/>
      <c r="C169" s="128"/>
      <c r="D169" s="128"/>
      <c r="E169" s="127"/>
      <c r="F169" s="127"/>
      <c r="G169" s="127"/>
      <c r="H169" s="127"/>
      <c r="I169" s="127"/>
      <c r="J169" s="127"/>
      <c r="K169" s="127"/>
      <c r="L169" s="127"/>
      <c r="M169" s="129"/>
      <c r="N169" s="127"/>
    </row>
    <row r="170" spans="1:14" s="121" customFormat="1" ht="18">
      <c r="A170" s="126"/>
      <c r="B170" s="127"/>
      <c r="C170" s="128"/>
      <c r="D170" s="128"/>
      <c r="E170" s="127"/>
      <c r="F170" s="127"/>
      <c r="G170" s="127"/>
      <c r="H170" s="127"/>
      <c r="I170" s="127"/>
      <c r="J170" s="127"/>
      <c r="K170" s="127"/>
      <c r="L170" s="127"/>
      <c r="M170" s="129"/>
      <c r="N170" s="127"/>
    </row>
    <row r="171" spans="1:14" s="121" customFormat="1" ht="18">
      <c r="A171" s="126"/>
      <c r="B171" s="127"/>
      <c r="C171" s="128"/>
      <c r="D171" s="128"/>
      <c r="E171" s="127"/>
      <c r="F171" s="127"/>
      <c r="G171" s="127"/>
      <c r="H171" s="127"/>
      <c r="I171" s="127"/>
      <c r="J171" s="127"/>
      <c r="K171" s="127"/>
      <c r="L171" s="127"/>
      <c r="M171" s="129"/>
      <c r="N171" s="127"/>
    </row>
    <row r="172" spans="1:14" s="121" customFormat="1" ht="18">
      <c r="A172" s="126"/>
      <c r="B172" s="127"/>
      <c r="C172" s="128"/>
      <c r="D172" s="128"/>
      <c r="E172" s="127"/>
      <c r="F172" s="127"/>
      <c r="G172" s="127"/>
      <c r="H172" s="127"/>
      <c r="I172" s="127"/>
      <c r="J172" s="127"/>
      <c r="K172" s="127"/>
      <c r="L172" s="127"/>
      <c r="M172" s="129"/>
      <c r="N172" s="127"/>
    </row>
    <row r="173" spans="1:14" s="121" customFormat="1" ht="18">
      <c r="A173" s="126"/>
      <c r="B173" s="127"/>
      <c r="C173" s="128"/>
      <c r="D173" s="128"/>
      <c r="E173" s="127"/>
      <c r="F173" s="127"/>
      <c r="G173" s="127"/>
      <c r="H173" s="127"/>
      <c r="I173" s="127"/>
      <c r="J173" s="127"/>
      <c r="K173" s="127"/>
      <c r="L173" s="127"/>
      <c r="M173" s="129"/>
      <c r="N173" s="127"/>
    </row>
    <row r="174" spans="1:14" s="121" customFormat="1" ht="18">
      <c r="A174" s="126"/>
      <c r="B174" s="127"/>
      <c r="C174" s="128"/>
      <c r="D174" s="128"/>
      <c r="E174" s="127"/>
      <c r="F174" s="127"/>
      <c r="G174" s="127"/>
      <c r="H174" s="127"/>
      <c r="I174" s="127"/>
      <c r="J174" s="127"/>
      <c r="K174" s="127"/>
      <c r="L174" s="127"/>
      <c r="M174" s="129"/>
      <c r="N174" s="127"/>
    </row>
    <row r="175" spans="1:14" s="121" customFormat="1" ht="18">
      <c r="A175" s="126"/>
      <c r="B175" s="127"/>
      <c r="C175" s="128"/>
      <c r="D175" s="128"/>
      <c r="E175" s="127"/>
      <c r="F175" s="127"/>
      <c r="G175" s="127"/>
      <c r="H175" s="127"/>
      <c r="I175" s="127"/>
      <c r="J175" s="127"/>
      <c r="K175" s="127"/>
      <c r="L175" s="127"/>
      <c r="M175" s="129"/>
      <c r="N175" s="127"/>
    </row>
    <row r="176" spans="1:14" s="121" customFormat="1" ht="18">
      <c r="A176" s="126"/>
      <c r="B176" s="127"/>
      <c r="C176" s="128"/>
      <c r="D176" s="128"/>
      <c r="E176" s="127"/>
      <c r="F176" s="127"/>
      <c r="G176" s="127"/>
      <c r="H176" s="127"/>
      <c r="I176" s="127"/>
      <c r="J176" s="127"/>
      <c r="K176" s="127"/>
      <c r="L176" s="127"/>
      <c r="M176" s="129"/>
      <c r="N176" s="127"/>
    </row>
    <row r="177" spans="1:14" s="121" customFormat="1" ht="18">
      <c r="A177" s="126"/>
      <c r="B177" s="127"/>
      <c r="C177" s="128"/>
      <c r="D177" s="128"/>
      <c r="E177" s="127"/>
      <c r="F177" s="127"/>
      <c r="G177" s="127"/>
      <c r="H177" s="127"/>
      <c r="I177" s="127"/>
      <c r="J177" s="127"/>
      <c r="K177" s="127"/>
      <c r="L177" s="127"/>
      <c r="M177" s="129"/>
      <c r="N177" s="127"/>
    </row>
    <row r="178" spans="1:14" s="121" customFormat="1" ht="18">
      <c r="A178" s="126"/>
      <c r="B178" s="127"/>
      <c r="C178" s="128"/>
      <c r="D178" s="128"/>
      <c r="E178" s="127"/>
      <c r="F178" s="127"/>
      <c r="G178" s="127"/>
      <c r="H178" s="127"/>
      <c r="I178" s="127"/>
      <c r="J178" s="127"/>
      <c r="K178" s="127"/>
      <c r="L178" s="127"/>
      <c r="M178" s="129"/>
      <c r="N178" s="127"/>
    </row>
    <row r="179" spans="1:14" ht="18">
      <c r="A179" s="126"/>
      <c r="B179" s="127"/>
      <c r="C179" s="128"/>
      <c r="D179" s="128"/>
      <c r="E179" s="127"/>
      <c r="F179" s="127"/>
      <c r="G179" s="127"/>
      <c r="H179" s="127"/>
      <c r="I179" s="127"/>
      <c r="J179" s="127"/>
      <c r="K179" s="127"/>
      <c r="L179" s="127"/>
      <c r="M179" s="129"/>
      <c r="N179" s="127"/>
    </row>
    <row r="180" spans="1:14" ht="18">
      <c r="A180" s="126"/>
      <c r="B180" s="127"/>
      <c r="C180" s="128"/>
      <c r="D180" s="128"/>
      <c r="E180" s="127"/>
      <c r="F180" s="127"/>
      <c r="G180" s="127"/>
      <c r="H180" s="127"/>
      <c r="I180" s="127"/>
      <c r="J180" s="127"/>
      <c r="K180" s="127"/>
      <c r="L180" s="127"/>
      <c r="M180" s="129"/>
      <c r="N180" s="127"/>
    </row>
    <row r="181" spans="1:14" ht="18">
      <c r="A181" s="126"/>
      <c r="B181" s="127"/>
      <c r="C181" s="128"/>
      <c r="D181" s="128"/>
      <c r="E181" s="127"/>
      <c r="F181" s="127"/>
      <c r="G181" s="127"/>
      <c r="H181" s="127"/>
      <c r="I181" s="127"/>
      <c r="J181" s="127"/>
      <c r="K181" s="127"/>
      <c r="L181" s="127"/>
      <c r="M181" s="129"/>
      <c r="N181" s="127"/>
    </row>
    <row r="182" spans="1:14" ht="18">
      <c r="A182" s="126"/>
      <c r="B182" s="127"/>
      <c r="C182" s="128"/>
      <c r="D182" s="128"/>
      <c r="E182" s="127"/>
      <c r="F182" s="127"/>
      <c r="G182" s="127"/>
      <c r="H182" s="127"/>
      <c r="I182" s="127"/>
      <c r="J182" s="127"/>
      <c r="K182" s="127"/>
      <c r="L182" s="127"/>
      <c r="M182" s="129"/>
      <c r="N182" s="127"/>
    </row>
    <row r="183" spans="1:14" ht="18">
      <c r="A183" s="126"/>
      <c r="B183" s="127"/>
      <c r="C183" s="128"/>
      <c r="D183" s="128"/>
      <c r="E183" s="127"/>
      <c r="F183" s="127"/>
      <c r="G183" s="127"/>
      <c r="H183" s="127"/>
      <c r="I183" s="127"/>
      <c r="J183" s="127"/>
      <c r="K183" s="127"/>
      <c r="L183" s="127"/>
      <c r="M183" s="129"/>
      <c r="N183" s="127"/>
    </row>
    <row r="184" spans="1:14" ht="18">
      <c r="A184" s="126"/>
      <c r="B184" s="127"/>
      <c r="C184" s="128"/>
      <c r="D184" s="128"/>
      <c r="E184" s="127"/>
      <c r="F184" s="127"/>
      <c r="G184" s="127"/>
      <c r="H184" s="127"/>
      <c r="I184" s="127"/>
      <c r="J184" s="127"/>
      <c r="K184" s="127"/>
      <c r="L184" s="127"/>
      <c r="M184" s="129"/>
      <c r="N184" s="127"/>
    </row>
    <row r="185" spans="1:14" ht="18">
      <c r="A185" s="126"/>
      <c r="B185" s="127"/>
      <c r="C185" s="128"/>
      <c r="D185" s="128"/>
      <c r="E185" s="127"/>
      <c r="F185" s="127"/>
      <c r="G185" s="127"/>
      <c r="H185" s="127"/>
      <c r="I185" s="127"/>
      <c r="J185" s="127"/>
      <c r="K185" s="127"/>
      <c r="L185" s="127"/>
      <c r="M185" s="129"/>
      <c r="N185" s="127"/>
    </row>
    <row r="186" spans="1:14" ht="18">
      <c r="A186" s="126"/>
      <c r="B186" s="127"/>
      <c r="C186" s="128"/>
      <c r="D186" s="128"/>
      <c r="E186" s="127"/>
      <c r="F186" s="127"/>
      <c r="G186" s="127"/>
      <c r="H186" s="127"/>
      <c r="I186" s="127"/>
      <c r="J186" s="127"/>
      <c r="K186" s="127"/>
      <c r="L186" s="127"/>
      <c r="M186" s="129"/>
      <c r="N186" s="127"/>
    </row>
    <row r="187" spans="1:13" ht="18">
      <c r="A187" s="126"/>
      <c r="B187" s="127"/>
      <c r="C187" s="128"/>
      <c r="D187" s="128"/>
      <c r="E187" s="127"/>
      <c r="F187" s="127"/>
      <c r="G187" s="127"/>
      <c r="H187" s="127"/>
      <c r="I187" s="127"/>
      <c r="J187" s="127"/>
      <c r="K187" s="127"/>
      <c r="L187" s="127"/>
      <c r="M187" s="129"/>
    </row>
    <row r="188" spans="1:13" ht="18">
      <c r="A188" s="126"/>
      <c r="B188" s="127"/>
      <c r="C188" s="128"/>
      <c r="D188" s="128"/>
      <c r="E188" s="127"/>
      <c r="F188" s="127"/>
      <c r="G188" s="127"/>
      <c r="H188" s="127"/>
      <c r="I188" s="127"/>
      <c r="J188" s="127"/>
      <c r="K188" s="127"/>
      <c r="L188" s="127"/>
      <c r="M188" s="129"/>
    </row>
    <row r="189" spans="1:13" ht="18">
      <c r="A189" s="126"/>
      <c r="B189" s="127"/>
      <c r="C189" s="128"/>
      <c r="I189" s="127"/>
      <c r="J189" s="127"/>
      <c r="K189" s="127"/>
      <c r="L189" s="127"/>
      <c r="M189" s="129"/>
    </row>
    <row r="190" spans="1:3" ht="18">
      <c r="A190" s="126"/>
      <c r="B190" s="127"/>
      <c r="C190" s="128"/>
    </row>
    <row r="191" spans="1:3" ht="18">
      <c r="A191" s="126"/>
      <c r="B191" s="127"/>
      <c r="C191" s="128"/>
    </row>
  </sheetData>
  <sheetProtection formatCells="0" formatColumns="0" formatRows="0" insertColumns="0" insertRows="0" insertHyperlinks="0" deleteColumns="0" deleteRows="0"/>
  <mergeCells count="4">
    <mergeCell ref="A4:N4"/>
    <mergeCell ref="A33:N33"/>
    <mergeCell ref="A73:N73"/>
    <mergeCell ref="A117:N117"/>
  </mergeCells>
  <printOptions horizontalCentered="1"/>
  <pageMargins left="0.5" right="0.5" top="0.5" bottom="0.6" header="0.5" footer="0.3"/>
  <pageSetup fitToHeight="4" horizontalDpi="300" verticalDpi="300" orientation="portrait" paperSize="5" scale="54" r:id="rId2"/>
  <headerFooter alignWithMargins="0">
    <oddFooter>&amp;L&amp;8&amp;Z&amp;F&amp;A&amp;R&amp;8&amp;G
&amp;D</oddFooter>
  </headerFooter>
  <rowBreaks count="3" manualBreakCount="3">
    <brk id="32" max="12" man="1"/>
    <brk id="72" max="12" man="1"/>
    <brk id="116" max="12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ED46"/>
  <sheetViews>
    <sheetView showGridLines="0" showOutlineSymbols="0" zoomScale="73" zoomScaleNormal="73" zoomScaleSheetLayoutView="70" zoomScalePageLayoutView="0" workbookViewId="0" topLeftCell="A1">
      <pane ySplit="4" topLeftCell="A34" activePane="bottomLeft" state="frozen"/>
      <selection pane="topLeft" activeCell="M1" sqref="M1:S16384"/>
      <selection pane="bottomLeft" activeCell="A3" sqref="A3"/>
    </sheetView>
  </sheetViews>
  <sheetFormatPr defaultColWidth="23.28125" defaultRowHeight="12.75"/>
  <cols>
    <col min="1" max="16384" width="23.28125" style="1" customWidth="1"/>
  </cols>
  <sheetData>
    <row r="1" spans="1:10" ht="30" customHeight="1">
      <c r="A1" s="541" t="s">
        <v>108</v>
      </c>
      <c r="B1" s="541"/>
      <c r="C1" s="541"/>
      <c r="D1" s="541"/>
      <c r="E1" s="541"/>
      <c r="I1" s="540"/>
      <c r="J1" s="540"/>
    </row>
    <row r="2" spans="1:10" ht="22.5" customHeight="1">
      <c r="A2" s="547" t="str">
        <f>'WAG Menu'!C3</f>
        <v>Oct-24,Nov-14,Dec-5,Dec-26, Jan-16, Feb-6, Feb-27,Mar-19, Apr-9, Apr-30</v>
      </c>
      <c r="B2" s="547"/>
      <c r="C2" s="547"/>
      <c r="D2" s="547"/>
      <c r="E2" s="547"/>
      <c r="I2" s="241"/>
      <c r="J2" s="241"/>
    </row>
    <row r="3" spans="1:10" ht="21" customHeight="1">
      <c r="A3" s="36" t="s">
        <v>136</v>
      </c>
      <c r="B3" s="35"/>
      <c r="C3" s="35"/>
      <c r="D3" s="35"/>
      <c r="E3" s="546" t="s">
        <v>162</v>
      </c>
      <c r="F3" s="546"/>
      <c r="G3" s="546"/>
      <c r="H3" s="546"/>
      <c r="J3" s="39"/>
    </row>
    <row r="4" spans="1:10" ht="41.25" customHeight="1" thickBot="1">
      <c r="A4" s="273" t="s">
        <v>1038</v>
      </c>
      <c r="B4" s="57" t="s">
        <v>97</v>
      </c>
      <c r="C4" s="57" t="s">
        <v>96</v>
      </c>
      <c r="D4" s="57" t="s">
        <v>68</v>
      </c>
      <c r="E4" s="57" t="s">
        <v>69</v>
      </c>
      <c r="F4" s="58" t="s">
        <v>697</v>
      </c>
      <c r="G4" s="59" t="s">
        <v>698</v>
      </c>
      <c r="H4" s="59" t="s">
        <v>699</v>
      </c>
      <c r="I4" s="57" t="s">
        <v>1045</v>
      </c>
      <c r="J4" s="57" t="s">
        <v>701</v>
      </c>
    </row>
    <row r="5" spans="1:11" ht="18" customHeight="1" thickTop="1">
      <c r="A5" s="9" t="s">
        <v>224</v>
      </c>
      <c r="B5" s="191"/>
      <c r="C5" s="191"/>
      <c r="D5" s="191"/>
      <c r="E5" s="191"/>
      <c r="F5" s="191"/>
      <c r="G5" s="191"/>
      <c r="H5" s="191"/>
      <c r="I5" s="191"/>
      <c r="J5" s="191"/>
      <c r="K5" s="2"/>
    </row>
    <row r="6" spans="1:10" ht="48" customHeight="1">
      <c r="A6" s="66" t="str">
        <f>'WAG Menu'!$C$4</f>
        <v>Cranberry Juice</v>
      </c>
      <c r="B6" s="131" t="s">
        <v>73</v>
      </c>
      <c r="C6" s="40" t="s">
        <v>104</v>
      </c>
      <c r="D6" s="40" t="s">
        <v>104</v>
      </c>
      <c r="E6" s="40" t="s">
        <v>104</v>
      </c>
      <c r="F6" s="40" t="s">
        <v>82</v>
      </c>
      <c r="G6" s="40" t="s">
        <v>82</v>
      </c>
      <c r="H6" s="40" t="s">
        <v>82</v>
      </c>
      <c r="I6" s="40" t="s">
        <v>74</v>
      </c>
      <c r="J6" s="40" t="s">
        <v>74</v>
      </c>
    </row>
    <row r="7" spans="1:10" ht="66" customHeight="1">
      <c r="A7" s="66" t="str">
        <f>'WAG Menu'!$C$5</f>
        <v>Cream of Wheat Cereal</v>
      </c>
      <c r="B7" s="131" t="s">
        <v>326</v>
      </c>
      <c r="C7" s="40" t="s">
        <v>74</v>
      </c>
      <c r="D7" s="40" t="s">
        <v>74</v>
      </c>
      <c r="E7" s="40" t="s">
        <v>74</v>
      </c>
      <c r="F7" s="40" t="s">
        <v>327</v>
      </c>
      <c r="G7" s="40" t="s">
        <v>327</v>
      </c>
      <c r="H7" s="40" t="s">
        <v>327</v>
      </c>
      <c r="I7" s="40" t="s">
        <v>74</v>
      </c>
      <c r="J7" s="40" t="s">
        <v>231</v>
      </c>
    </row>
    <row r="8" spans="1:10" ht="51" customHeight="1">
      <c r="A8" s="66" t="str">
        <f>'WAG Menu'!$C$6</f>
        <v>Scrambled Eggs</v>
      </c>
      <c r="B8" s="388" t="s">
        <v>120</v>
      </c>
      <c r="C8" s="389" t="s">
        <v>74</v>
      </c>
      <c r="D8" s="390" t="s">
        <v>74</v>
      </c>
      <c r="E8" s="389" t="s">
        <v>1156</v>
      </c>
      <c r="F8" s="389" t="s">
        <v>74</v>
      </c>
      <c r="G8" s="389" t="s">
        <v>74</v>
      </c>
      <c r="H8" s="389" t="s">
        <v>1156</v>
      </c>
      <c r="I8" s="389" t="s">
        <v>74</v>
      </c>
      <c r="J8" s="389" t="s">
        <v>74</v>
      </c>
    </row>
    <row r="9" spans="1:10" ht="51" customHeight="1">
      <c r="A9" s="66" t="str">
        <f>'WAG Menu'!$C$7</f>
        <v>Whole Wheat Toast</v>
      </c>
      <c r="B9" s="131" t="s">
        <v>77</v>
      </c>
      <c r="C9" s="40" t="s">
        <v>74</v>
      </c>
      <c r="D9" s="40" t="s">
        <v>74</v>
      </c>
      <c r="E9" s="40" t="s">
        <v>244</v>
      </c>
      <c r="F9" s="40" t="s">
        <v>329</v>
      </c>
      <c r="G9" s="40" t="s">
        <v>329</v>
      </c>
      <c r="H9" s="40" t="s">
        <v>151</v>
      </c>
      <c r="I9" s="40" t="s">
        <v>74</v>
      </c>
      <c r="J9" s="40" t="s">
        <v>330</v>
      </c>
    </row>
    <row r="10" spans="1:10" ht="51" customHeight="1">
      <c r="A10" s="66" t="str">
        <f>'WAG Menu'!$C$8</f>
        <v>Banana</v>
      </c>
      <c r="B10" s="131" t="s">
        <v>115</v>
      </c>
      <c r="C10" s="133" t="s">
        <v>74</v>
      </c>
      <c r="D10" s="40" t="s">
        <v>282</v>
      </c>
      <c r="E10" s="40" t="s">
        <v>245</v>
      </c>
      <c r="F10" s="194" t="s">
        <v>711</v>
      </c>
      <c r="G10" s="194" t="s">
        <v>712</v>
      </c>
      <c r="H10" s="194" t="s">
        <v>713</v>
      </c>
      <c r="I10" s="133" t="s">
        <v>74</v>
      </c>
      <c r="J10" s="203" t="s">
        <v>74</v>
      </c>
    </row>
    <row r="11" spans="1:10" ht="36.75" customHeight="1">
      <c r="A11" s="130" t="s">
        <v>80</v>
      </c>
      <c r="B11" s="131" t="s">
        <v>81</v>
      </c>
      <c r="C11" s="40" t="s">
        <v>74</v>
      </c>
      <c r="D11" s="40" t="s">
        <v>74</v>
      </c>
      <c r="E11" s="40" t="s">
        <v>74</v>
      </c>
      <c r="F11" s="40" t="s">
        <v>82</v>
      </c>
      <c r="G11" s="40" t="s">
        <v>82</v>
      </c>
      <c r="H11" s="40" t="s">
        <v>82</v>
      </c>
      <c r="I11" s="40" t="s">
        <v>74</v>
      </c>
      <c r="J11" s="40" t="s">
        <v>74</v>
      </c>
    </row>
    <row r="12" spans="1:10" ht="36" customHeight="1">
      <c r="A12" s="130" t="s">
        <v>83</v>
      </c>
      <c r="B12" s="131" t="s">
        <v>73</v>
      </c>
      <c r="C12" s="40" t="s">
        <v>74</v>
      </c>
      <c r="D12" s="40" t="s">
        <v>74</v>
      </c>
      <c r="E12" s="40" t="s">
        <v>74</v>
      </c>
      <c r="F12" s="40" t="s">
        <v>82</v>
      </c>
      <c r="G12" s="40" t="s">
        <v>82</v>
      </c>
      <c r="H12" s="40" t="s">
        <v>82</v>
      </c>
      <c r="I12" s="40" t="s">
        <v>74</v>
      </c>
      <c r="J12" s="40" t="s">
        <v>74</v>
      </c>
    </row>
    <row r="13" spans="1:10" ht="15" customHeight="1">
      <c r="A13" s="9" t="s">
        <v>222</v>
      </c>
      <c r="B13" s="44"/>
      <c r="C13" s="42"/>
      <c r="D13" s="42"/>
      <c r="E13" s="42"/>
      <c r="F13" s="42"/>
      <c r="G13" s="42"/>
      <c r="H13" s="42"/>
      <c r="I13" s="42"/>
      <c r="J13" s="42"/>
    </row>
    <row r="14" spans="1:10" ht="55.5" customHeight="1">
      <c r="A14" s="66" t="str">
        <f>'WAG Menu'!$C$11</f>
        <v>Variety of Cold Cereals</v>
      </c>
      <c r="B14" s="205" t="s">
        <v>326</v>
      </c>
      <c r="C14" s="40" t="s">
        <v>74</v>
      </c>
      <c r="D14" s="40" t="s">
        <v>74</v>
      </c>
      <c r="E14" s="330" t="s">
        <v>75</v>
      </c>
      <c r="F14" s="40" t="s">
        <v>95</v>
      </c>
      <c r="G14" s="40" t="s">
        <v>95</v>
      </c>
      <c r="H14" s="330" t="s">
        <v>75</v>
      </c>
      <c r="I14" s="40" t="s">
        <v>74</v>
      </c>
      <c r="J14" s="215" t="s">
        <v>128</v>
      </c>
    </row>
    <row r="15" spans="1:10" ht="55.5" customHeight="1">
      <c r="A15" s="66" t="str">
        <f>'WAG Menu'!$C$12</f>
        <v>Vanilla Yogurt</v>
      </c>
      <c r="B15" s="364" t="s">
        <v>125</v>
      </c>
      <c r="C15" s="340" t="s">
        <v>74</v>
      </c>
      <c r="D15" s="340" t="s">
        <v>74</v>
      </c>
      <c r="E15" s="340" t="s">
        <v>74</v>
      </c>
      <c r="F15" s="340" t="s">
        <v>504</v>
      </c>
      <c r="G15" s="340" t="s">
        <v>504</v>
      </c>
      <c r="H15" s="340" t="s">
        <v>504</v>
      </c>
      <c r="I15" s="340" t="s">
        <v>74</v>
      </c>
      <c r="J15" s="340" t="s">
        <v>505</v>
      </c>
    </row>
    <row r="16" spans="1:10" ht="53.25" customHeight="1">
      <c r="A16" s="66" t="str">
        <f>'WAG Menu'!$C$13</f>
        <v>Fruit Extreme Muffin</v>
      </c>
      <c r="B16" s="385" t="s">
        <v>1149</v>
      </c>
      <c r="C16" s="386" t="s">
        <v>74</v>
      </c>
      <c r="D16" s="386" t="s">
        <v>74</v>
      </c>
      <c r="E16" s="386" t="s">
        <v>1150</v>
      </c>
      <c r="F16" s="385" t="s">
        <v>1151</v>
      </c>
      <c r="G16" s="385" t="s">
        <v>1151</v>
      </c>
      <c r="H16" s="386" t="s">
        <v>1152</v>
      </c>
      <c r="I16" s="386" t="s">
        <v>74</v>
      </c>
      <c r="J16" s="386" t="s">
        <v>815</v>
      </c>
    </row>
    <row r="17" ht="17.25" customHeight="1">
      <c r="A17" s="10" t="s">
        <v>223</v>
      </c>
    </row>
    <row r="18" spans="1:11" ht="64.5" customHeight="1">
      <c r="A18" s="66" t="str">
        <f>'WAG Menu'!$C$15</f>
        <v>Chicken Noodle Soup</v>
      </c>
      <c r="B18" s="131" t="s">
        <v>495</v>
      </c>
      <c r="C18" s="40" t="s">
        <v>496</v>
      </c>
      <c r="D18" s="40" t="s">
        <v>496</v>
      </c>
      <c r="E18" s="40" t="s">
        <v>496</v>
      </c>
      <c r="F18" s="40" t="s">
        <v>74</v>
      </c>
      <c r="G18" s="40" t="s">
        <v>496</v>
      </c>
      <c r="H18" s="40" t="s">
        <v>496</v>
      </c>
      <c r="I18" s="205" t="s">
        <v>693</v>
      </c>
      <c r="J18" s="40" t="s">
        <v>694</v>
      </c>
      <c r="K18" s="2"/>
    </row>
    <row r="19" spans="1:11" ht="69.75" customHeight="1">
      <c r="A19" s="66" t="str">
        <f>'WAG Menu'!$C$16</f>
        <v>Turkey Schnitzel</v>
      </c>
      <c r="B19" s="364" t="s">
        <v>119</v>
      </c>
      <c r="C19" s="340" t="s">
        <v>74</v>
      </c>
      <c r="D19" s="338" t="s">
        <v>247</v>
      </c>
      <c r="E19" s="338" t="s">
        <v>246</v>
      </c>
      <c r="F19" s="340" t="s">
        <v>973</v>
      </c>
      <c r="G19" s="338" t="s">
        <v>974</v>
      </c>
      <c r="H19" s="338" t="s">
        <v>975</v>
      </c>
      <c r="I19" s="378" t="s">
        <v>74</v>
      </c>
      <c r="J19" s="340" t="s">
        <v>976</v>
      </c>
      <c r="K19" s="2"/>
    </row>
    <row r="20" spans="1:11" ht="60" customHeight="1">
      <c r="A20" s="66" t="str">
        <f>'WAG Menu'!$C$17</f>
        <v>Mashed Potatoes</v>
      </c>
      <c r="B20" s="398" t="s">
        <v>147</v>
      </c>
      <c r="C20" s="384" t="s">
        <v>74</v>
      </c>
      <c r="D20" s="394" t="s">
        <v>253</v>
      </c>
      <c r="E20" s="394" t="s">
        <v>244</v>
      </c>
      <c r="F20" s="384" t="s">
        <v>74</v>
      </c>
      <c r="G20" s="394" t="s">
        <v>253</v>
      </c>
      <c r="H20" s="394" t="s">
        <v>244</v>
      </c>
      <c r="I20" s="394" t="s">
        <v>74</v>
      </c>
      <c r="J20" s="394" t="s">
        <v>74</v>
      </c>
      <c r="K20" s="2"/>
    </row>
    <row r="21" spans="1:11" ht="48" customHeight="1">
      <c r="A21" s="66" t="str">
        <f>'WAG Menu'!$C$18</f>
        <v>Buttered Corn</v>
      </c>
      <c r="B21" s="193" t="s">
        <v>147</v>
      </c>
      <c r="C21" s="194" t="s">
        <v>74</v>
      </c>
      <c r="D21" s="194" t="s">
        <v>248</v>
      </c>
      <c r="E21" s="194" t="s">
        <v>244</v>
      </c>
      <c r="F21" s="194" t="s">
        <v>74</v>
      </c>
      <c r="G21" s="194" t="s">
        <v>248</v>
      </c>
      <c r="H21" s="194" t="s">
        <v>244</v>
      </c>
      <c r="I21" s="194" t="s">
        <v>74</v>
      </c>
      <c r="J21" s="194" t="s">
        <v>74</v>
      </c>
      <c r="K21" s="2"/>
    </row>
    <row r="22" spans="1:11" ht="48.75" customHeight="1">
      <c r="A22" s="130" t="s">
        <v>240</v>
      </c>
      <c r="B22" s="131" t="s">
        <v>86</v>
      </c>
      <c r="C22" s="40" t="s">
        <v>74</v>
      </c>
      <c r="D22" s="40" t="s">
        <v>90</v>
      </c>
      <c r="E22" s="40" t="s">
        <v>90</v>
      </c>
      <c r="F22" s="249" t="s">
        <v>241</v>
      </c>
      <c r="G22" s="40" t="s">
        <v>90</v>
      </c>
      <c r="H22" s="40" t="s">
        <v>90</v>
      </c>
      <c r="I22" s="40" t="s">
        <v>74</v>
      </c>
      <c r="J22" s="40" t="s">
        <v>159</v>
      </c>
      <c r="K22" s="2"/>
    </row>
    <row r="23" spans="1:11" ht="48.75" customHeight="1">
      <c r="A23" s="130" t="s">
        <v>87</v>
      </c>
      <c r="B23" s="131" t="s">
        <v>78</v>
      </c>
      <c r="C23" s="40" t="s">
        <v>74</v>
      </c>
      <c r="D23" s="40" t="s">
        <v>74</v>
      </c>
      <c r="E23" s="40" t="s">
        <v>244</v>
      </c>
      <c r="F23" s="40" t="s">
        <v>485</v>
      </c>
      <c r="G23" s="40" t="s">
        <v>485</v>
      </c>
      <c r="H23" s="40" t="s">
        <v>359</v>
      </c>
      <c r="I23" s="40" t="s">
        <v>74</v>
      </c>
      <c r="J23" s="40" t="s">
        <v>486</v>
      </c>
      <c r="K23" s="2"/>
    </row>
    <row r="24" spans="1:11" ht="30.75" customHeight="1">
      <c r="A24" s="130" t="s">
        <v>80</v>
      </c>
      <c r="B24" s="131" t="s">
        <v>81</v>
      </c>
      <c r="C24" s="40" t="s">
        <v>74</v>
      </c>
      <c r="D24" s="40" t="s">
        <v>74</v>
      </c>
      <c r="E24" s="40" t="s">
        <v>74</v>
      </c>
      <c r="F24" s="40" t="s">
        <v>82</v>
      </c>
      <c r="G24" s="40" t="s">
        <v>82</v>
      </c>
      <c r="H24" s="40" t="s">
        <v>82</v>
      </c>
      <c r="I24" s="40" t="s">
        <v>74</v>
      </c>
      <c r="J24" s="40" t="s">
        <v>74</v>
      </c>
      <c r="K24" s="2"/>
    </row>
    <row r="25" spans="1:10" ht="39.75" customHeight="1">
      <c r="A25" s="130" t="s">
        <v>83</v>
      </c>
      <c r="B25" s="131" t="s">
        <v>73</v>
      </c>
      <c r="C25" s="40" t="s">
        <v>74</v>
      </c>
      <c r="D25" s="40" t="s">
        <v>74</v>
      </c>
      <c r="E25" s="40" t="s">
        <v>74</v>
      </c>
      <c r="F25" s="40" t="s">
        <v>36</v>
      </c>
      <c r="G25" s="40" t="s">
        <v>36</v>
      </c>
      <c r="H25" s="40" t="s">
        <v>36</v>
      </c>
      <c r="I25" s="40" t="s">
        <v>74</v>
      </c>
      <c r="J25" s="40" t="s">
        <v>74</v>
      </c>
    </row>
    <row r="26" ht="12.75">
      <c r="A26" s="11" t="s">
        <v>222</v>
      </c>
    </row>
    <row r="27" spans="1:10" ht="60.75" customHeight="1">
      <c r="A27" s="67" t="str">
        <f>'WAG Menu'!$C$21</f>
        <v>Roast Beef Submarine Sandwich</v>
      </c>
      <c r="B27" s="370" t="s">
        <v>1065</v>
      </c>
      <c r="C27" s="371" t="s">
        <v>1066</v>
      </c>
      <c r="D27" s="371" t="s">
        <v>1066</v>
      </c>
      <c r="E27" s="372" t="s">
        <v>1067</v>
      </c>
      <c r="F27" s="346" t="s">
        <v>1062</v>
      </c>
      <c r="G27" s="346" t="s">
        <v>1068</v>
      </c>
      <c r="H27" s="346" t="s">
        <v>1069</v>
      </c>
      <c r="I27" s="371" t="s">
        <v>1063</v>
      </c>
      <c r="J27" s="346" t="s">
        <v>1064</v>
      </c>
    </row>
    <row r="28" spans="1:11" ht="57.75" customHeight="1">
      <c r="A28" s="67" t="str">
        <f>'WAG Menu'!$C$22</f>
        <v>Rainbow Coleslaw</v>
      </c>
      <c r="B28" s="337" t="s">
        <v>331</v>
      </c>
      <c r="C28" s="338" t="s">
        <v>74</v>
      </c>
      <c r="D28" s="338" t="s">
        <v>248</v>
      </c>
      <c r="E28" s="338" t="s">
        <v>244</v>
      </c>
      <c r="F28" s="338" t="s">
        <v>74</v>
      </c>
      <c r="G28" s="338" t="s">
        <v>248</v>
      </c>
      <c r="H28" s="338" t="s">
        <v>244</v>
      </c>
      <c r="I28" s="338" t="s">
        <v>74</v>
      </c>
      <c r="J28" s="338" t="s">
        <v>74</v>
      </c>
      <c r="K28" s="2"/>
    </row>
    <row r="29" spans="1:11" ht="53.25" customHeight="1">
      <c r="A29" s="68" t="str">
        <f>'WAG Menu'!$C$23</f>
        <v>Raspberry Jello</v>
      </c>
      <c r="B29" s="131" t="s">
        <v>735</v>
      </c>
      <c r="C29" s="40" t="s">
        <v>74</v>
      </c>
      <c r="D29" s="40" t="s">
        <v>74</v>
      </c>
      <c r="E29" s="40" t="s">
        <v>244</v>
      </c>
      <c r="F29" s="40" t="s">
        <v>74</v>
      </c>
      <c r="G29" s="40" t="s">
        <v>74</v>
      </c>
      <c r="H29" s="40" t="s">
        <v>244</v>
      </c>
      <c r="I29" s="40" t="s">
        <v>74</v>
      </c>
      <c r="J29" s="40" t="s">
        <v>724</v>
      </c>
      <c r="K29" s="2"/>
    </row>
    <row r="30" spans="1:10" ht="19.5" customHeight="1">
      <c r="A30" s="225" t="s">
        <v>233</v>
      </c>
      <c r="B30" s="41"/>
      <c r="C30" s="41"/>
      <c r="D30" s="41"/>
      <c r="E30" s="41"/>
      <c r="F30" s="41"/>
      <c r="G30" s="41"/>
      <c r="H30" s="41"/>
      <c r="I30" s="41"/>
      <c r="J30" s="41"/>
    </row>
    <row r="31" spans="1:11" ht="21" customHeight="1">
      <c r="A31" s="10" t="s">
        <v>225</v>
      </c>
      <c r="B31" s="45"/>
      <c r="C31" s="42"/>
      <c r="D31" s="42"/>
      <c r="E31" s="42"/>
      <c r="F31" s="42"/>
      <c r="G31" s="42"/>
      <c r="H31" s="42"/>
      <c r="I31" s="42"/>
      <c r="J31" s="42"/>
      <c r="K31" s="2"/>
    </row>
    <row r="32" spans="1:11" ht="61.5" customHeight="1">
      <c r="A32" s="66" t="str">
        <f>'WAG Menu'!$C$27</f>
        <v>Cheese Stuffed Manicotti</v>
      </c>
      <c r="B32" s="395" t="s">
        <v>93</v>
      </c>
      <c r="C32" s="384" t="s">
        <v>250</v>
      </c>
      <c r="D32" s="384" t="s">
        <v>250</v>
      </c>
      <c r="E32" s="384" t="s">
        <v>251</v>
      </c>
      <c r="F32" s="394" t="s">
        <v>74</v>
      </c>
      <c r="G32" s="384" t="s">
        <v>250</v>
      </c>
      <c r="H32" s="384" t="s">
        <v>251</v>
      </c>
      <c r="I32" s="384" t="s">
        <v>465</v>
      </c>
      <c r="J32" s="394" t="s">
        <v>74</v>
      </c>
      <c r="K32" s="2"/>
    </row>
    <row r="33" spans="1:11" ht="61.5" customHeight="1">
      <c r="A33" s="66" t="str">
        <f>'WAG Menu'!$C$28</f>
        <v>with Tomato Sauce</v>
      </c>
      <c r="B33" s="395" t="s">
        <v>79</v>
      </c>
      <c r="C33" s="389" t="s">
        <v>74</v>
      </c>
      <c r="D33" s="389" t="s">
        <v>1164</v>
      </c>
      <c r="E33" s="389" t="s">
        <v>1164</v>
      </c>
      <c r="F33" s="418" t="s">
        <v>1165</v>
      </c>
      <c r="G33" s="418" t="s">
        <v>1165</v>
      </c>
      <c r="H33" s="390" t="s">
        <v>538</v>
      </c>
      <c r="I33" s="417" t="s">
        <v>74</v>
      </c>
      <c r="J33" s="418" t="s">
        <v>1165</v>
      </c>
      <c r="K33" s="2"/>
    </row>
    <row r="34" spans="1:11" ht="51.75" customHeight="1">
      <c r="A34" s="66" t="str">
        <f>'WAG Menu'!$C$29</f>
        <v>New England Vegetables</v>
      </c>
      <c r="B34" s="419" t="s">
        <v>79</v>
      </c>
      <c r="C34" s="420" t="s">
        <v>74</v>
      </c>
      <c r="D34" s="420" t="s">
        <v>1105</v>
      </c>
      <c r="E34" s="420" t="s">
        <v>1106</v>
      </c>
      <c r="F34" s="419" t="s">
        <v>79</v>
      </c>
      <c r="G34" s="420" t="s">
        <v>1105</v>
      </c>
      <c r="H34" s="420" t="s">
        <v>1106</v>
      </c>
      <c r="I34" s="384" t="s">
        <v>74</v>
      </c>
      <c r="J34" s="384" t="s">
        <v>74</v>
      </c>
      <c r="K34" s="2"/>
    </row>
    <row r="35" spans="1:11" ht="52.5" customHeight="1">
      <c r="A35" s="66" t="str">
        <f>'WAG Menu'!$C$30</f>
        <v>Lemonicious Bar</v>
      </c>
      <c r="B35" s="131" t="s">
        <v>355</v>
      </c>
      <c r="C35" s="40" t="s">
        <v>74</v>
      </c>
      <c r="D35" s="40" t="s">
        <v>74</v>
      </c>
      <c r="E35" s="40" t="s">
        <v>244</v>
      </c>
      <c r="F35" s="40" t="s">
        <v>74</v>
      </c>
      <c r="G35" s="40" t="s">
        <v>74</v>
      </c>
      <c r="H35" s="40" t="s">
        <v>244</v>
      </c>
      <c r="I35" s="216" t="s">
        <v>74</v>
      </c>
      <c r="J35" s="40" t="s">
        <v>367</v>
      </c>
      <c r="K35" s="2"/>
    </row>
    <row r="36" spans="1:11" ht="45" customHeight="1">
      <c r="A36" s="130" t="s">
        <v>87</v>
      </c>
      <c r="B36" s="131" t="s">
        <v>78</v>
      </c>
      <c r="C36" s="40" t="s">
        <v>74</v>
      </c>
      <c r="D36" s="40" t="s">
        <v>74</v>
      </c>
      <c r="E36" s="40" t="s">
        <v>244</v>
      </c>
      <c r="F36" s="40" t="s">
        <v>91</v>
      </c>
      <c r="G36" s="40" t="s">
        <v>91</v>
      </c>
      <c r="H36" s="40" t="s">
        <v>235</v>
      </c>
      <c r="I36" s="133" t="s">
        <v>74</v>
      </c>
      <c r="J36" s="40" t="s">
        <v>158</v>
      </c>
      <c r="K36" s="2"/>
    </row>
    <row r="37" spans="1:10" ht="33" customHeight="1">
      <c r="A37" s="130" t="s">
        <v>80</v>
      </c>
      <c r="B37" s="131" t="s">
        <v>81</v>
      </c>
      <c r="C37" s="40" t="s">
        <v>74</v>
      </c>
      <c r="D37" s="40" t="s">
        <v>74</v>
      </c>
      <c r="E37" s="40" t="s">
        <v>74</v>
      </c>
      <c r="F37" s="40" t="s">
        <v>82</v>
      </c>
      <c r="G37" s="40" t="s">
        <v>82</v>
      </c>
      <c r="H37" s="40" t="s">
        <v>82</v>
      </c>
      <c r="I37" s="133" t="s">
        <v>74</v>
      </c>
      <c r="J37" s="40" t="s">
        <v>74</v>
      </c>
    </row>
    <row r="38" spans="1:10" ht="39" customHeight="1">
      <c r="A38" s="130" t="s">
        <v>83</v>
      </c>
      <c r="B38" s="131" t="s">
        <v>73</v>
      </c>
      <c r="C38" s="40" t="s">
        <v>74</v>
      </c>
      <c r="D38" s="40" t="s">
        <v>74</v>
      </c>
      <c r="E38" s="40" t="s">
        <v>74</v>
      </c>
      <c r="F38" s="40" t="s">
        <v>36</v>
      </c>
      <c r="G38" s="40" t="s">
        <v>36</v>
      </c>
      <c r="H38" s="40" t="s">
        <v>36</v>
      </c>
      <c r="I38" s="40" t="s">
        <v>74</v>
      </c>
      <c r="J38" s="40" t="s">
        <v>74</v>
      </c>
    </row>
    <row r="39" spans="1:10" ht="21.75" customHeight="1">
      <c r="A39" s="3" t="s">
        <v>222</v>
      </c>
      <c r="B39" s="134"/>
      <c r="C39" s="43"/>
      <c r="D39" s="43"/>
      <c r="E39" s="43"/>
      <c r="F39" s="43"/>
      <c r="G39" s="43"/>
      <c r="H39" s="43"/>
      <c r="I39" s="43"/>
      <c r="J39" s="43"/>
    </row>
    <row r="40" spans="1:10" ht="53.25" customHeight="1">
      <c r="A40" s="67" t="str">
        <f>'WAG Menu'!$C$33</f>
        <v>Glazed Ham</v>
      </c>
      <c r="B40" s="400" t="s">
        <v>93</v>
      </c>
      <c r="C40" s="417" t="s">
        <v>364</v>
      </c>
      <c r="D40" s="417" t="s">
        <v>364</v>
      </c>
      <c r="E40" s="417" t="s">
        <v>365</v>
      </c>
      <c r="F40" s="417" t="s">
        <v>74</v>
      </c>
      <c r="G40" s="417" t="s">
        <v>364</v>
      </c>
      <c r="H40" s="417" t="s">
        <v>365</v>
      </c>
      <c r="I40" s="389" t="s">
        <v>368</v>
      </c>
      <c r="J40" s="417" t="s">
        <v>858</v>
      </c>
    </row>
    <row r="41" spans="1:134" ht="46.5" customHeight="1">
      <c r="A41" s="68" t="str">
        <f>'WAG Menu'!$C$34</f>
        <v>Scalloped Potatoes</v>
      </c>
      <c r="B41" s="400" t="s">
        <v>331</v>
      </c>
      <c r="C41" s="417" t="s">
        <v>74</v>
      </c>
      <c r="D41" s="417" t="s">
        <v>859</v>
      </c>
      <c r="E41" s="417" t="s">
        <v>860</v>
      </c>
      <c r="F41" s="417" t="s">
        <v>308</v>
      </c>
      <c r="G41" s="417" t="s">
        <v>308</v>
      </c>
      <c r="H41" s="417" t="s">
        <v>308</v>
      </c>
      <c r="I41" s="417" t="s">
        <v>74</v>
      </c>
      <c r="J41" s="417" t="s">
        <v>861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</row>
    <row r="42" spans="1:10" ht="49.5" customHeight="1">
      <c r="A42" s="68" t="str">
        <f>'WAG Menu'!$C$35</f>
        <v>Seasoned Green Peas</v>
      </c>
      <c r="B42" s="388" t="s">
        <v>79</v>
      </c>
      <c r="C42" s="389" t="s">
        <v>74</v>
      </c>
      <c r="D42" s="422" t="s">
        <v>253</v>
      </c>
      <c r="E42" s="422" t="s">
        <v>252</v>
      </c>
      <c r="F42" s="388" t="s">
        <v>79</v>
      </c>
      <c r="G42" s="422" t="s">
        <v>253</v>
      </c>
      <c r="H42" s="422" t="s">
        <v>252</v>
      </c>
      <c r="I42" s="421" t="s">
        <v>74</v>
      </c>
      <c r="J42" s="390" t="s">
        <v>74</v>
      </c>
    </row>
    <row r="43" spans="1:10" ht="54" customHeight="1">
      <c r="A43" s="197" t="str">
        <f>'WAG Menu'!$C$36</f>
        <v>Fruit Cocktail</v>
      </c>
      <c r="B43" s="131" t="s">
        <v>79</v>
      </c>
      <c r="C43" s="40" t="s">
        <v>74</v>
      </c>
      <c r="D43" s="221" t="s">
        <v>253</v>
      </c>
      <c r="E43" s="221" t="s">
        <v>252</v>
      </c>
      <c r="F43" s="40" t="s">
        <v>74</v>
      </c>
      <c r="G43" s="221" t="s">
        <v>253</v>
      </c>
      <c r="H43" s="221" t="s">
        <v>252</v>
      </c>
      <c r="I43" s="40" t="s">
        <v>74</v>
      </c>
      <c r="J43" s="40" t="s">
        <v>74</v>
      </c>
    </row>
    <row r="44" spans="1:10" ht="42" customHeight="1">
      <c r="A44" s="130" t="s">
        <v>87</v>
      </c>
      <c r="B44" s="131" t="s">
        <v>78</v>
      </c>
      <c r="C44" s="40" t="s">
        <v>74</v>
      </c>
      <c r="D44" s="40" t="s">
        <v>74</v>
      </c>
      <c r="E44" s="40" t="s">
        <v>244</v>
      </c>
      <c r="F44" s="40" t="s">
        <v>91</v>
      </c>
      <c r="G44" s="40" t="s">
        <v>91</v>
      </c>
      <c r="H44" s="40" t="s">
        <v>235</v>
      </c>
      <c r="I44" s="40" t="s">
        <v>74</v>
      </c>
      <c r="J44" s="40" t="s">
        <v>158</v>
      </c>
    </row>
    <row r="45" spans="1:10" ht="19.5" customHeight="1">
      <c r="A45" s="225" t="s">
        <v>233</v>
      </c>
      <c r="B45" s="41"/>
      <c r="C45" s="41"/>
      <c r="D45" s="41"/>
      <c r="E45" s="41"/>
      <c r="F45" s="41"/>
      <c r="G45" s="41"/>
      <c r="H45" s="41"/>
      <c r="I45" s="41"/>
      <c r="J45" s="41"/>
    </row>
    <row r="46" spans="1:10" ht="12.75">
      <c r="A46" s="5"/>
      <c r="B46" s="7"/>
      <c r="C46" s="7"/>
      <c r="D46" s="7"/>
      <c r="E46" s="7"/>
      <c r="F46" s="7"/>
      <c r="G46" s="6"/>
      <c r="H46" s="6"/>
      <c r="I46" s="6"/>
      <c r="J46" s="6"/>
    </row>
  </sheetData>
  <sheetProtection formatCells="0" formatColumns="0" formatRows="0" insertColumns="0" insertRows="0"/>
  <mergeCells count="4">
    <mergeCell ref="E3:H3"/>
    <mergeCell ref="I1:J1"/>
    <mergeCell ref="A1:E1"/>
    <mergeCell ref="A2:E2"/>
  </mergeCells>
  <printOptions horizontalCentered="1"/>
  <pageMargins left="0.3" right="0.3" top="0.3" bottom="0.4" header="0" footer="0.2"/>
  <pageSetup fitToHeight="3" horizontalDpi="600" verticalDpi="600" orientation="landscape" paperSize="5" scale="58" r:id="rId2"/>
  <headerFooter alignWithMargins="0">
    <oddFooter>&amp;L&amp;9LEGEND:  X=Applicable,  M=Minced,  P=Pureed,  V=Pesco Vegetarian,  R=Renal,  dt=Diet,  SS= apetito single serve entrée
Renal menu needs to be assessed by a clinical dietitian &amp; individualized to meet resident needs &amp; preferences.&amp;R&amp;G</oddFooter>
  </headerFooter>
  <rowBreaks count="2" manualBreakCount="2">
    <brk id="16" max="16" man="1"/>
    <brk id="30" max="16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2:N197"/>
  <sheetViews>
    <sheetView view="pageBreakPreview" zoomScale="60" zoomScaleNormal="80" zoomScalePageLayoutView="0" workbookViewId="0" topLeftCell="A1">
      <pane ySplit="3" topLeftCell="A120" activePane="bottomLeft" state="frozen"/>
      <selection pane="topLeft" activeCell="D6" sqref="D6"/>
      <selection pane="bottomLeft" activeCell="E119" sqref="E119"/>
    </sheetView>
  </sheetViews>
  <sheetFormatPr defaultColWidth="9.28125" defaultRowHeight="12.75"/>
  <cols>
    <col min="1" max="1" width="34.57421875" style="106" customWidth="1"/>
    <col min="2" max="2" width="14.7109375" style="107" customWidth="1"/>
    <col min="3" max="3" width="13.57421875" style="108" customWidth="1"/>
    <col min="4" max="4" width="15.7109375" style="108" customWidth="1"/>
    <col min="5" max="5" width="10.28125" style="107" customWidth="1"/>
    <col min="6" max="12" width="9.28125" style="107" customWidth="1"/>
    <col min="13" max="13" width="10.7109375" style="109" customWidth="1"/>
    <col min="14" max="14" width="12.7109375" style="107" customWidth="1"/>
    <col min="15" max="16384" width="9.28125" style="110" customWidth="1"/>
  </cols>
  <sheetData>
    <row r="1" ht="18" customHeight="1"/>
    <row r="2" spans="1:14" ht="39" customHeight="1">
      <c r="A2" s="274" t="s">
        <v>286</v>
      </c>
      <c r="C2" s="275" t="s">
        <v>1039</v>
      </c>
      <c r="D2" s="111"/>
      <c r="E2" s="276"/>
      <c r="F2" s="276"/>
      <c r="G2" s="276"/>
      <c r="H2" s="276"/>
      <c r="I2" s="276"/>
      <c r="J2" s="112"/>
      <c r="K2" s="112"/>
      <c r="L2" s="113"/>
      <c r="M2" s="114"/>
      <c r="N2" s="115"/>
    </row>
    <row r="3" spans="1:14" ht="46.5" customHeight="1" thickBot="1">
      <c r="A3" s="116" t="s">
        <v>6</v>
      </c>
      <c r="B3" s="116" t="s">
        <v>192</v>
      </c>
      <c r="C3" s="116" t="s">
        <v>501</v>
      </c>
      <c r="D3" s="116" t="s">
        <v>242</v>
      </c>
      <c r="E3" s="116" t="s">
        <v>243</v>
      </c>
      <c r="F3" s="159" t="str">
        <f>NOTES!$E$5</f>
        <v>A</v>
      </c>
      <c r="G3" s="160" t="str">
        <f>NOTES!$F$5</f>
        <v>B</v>
      </c>
      <c r="H3" s="160" t="str">
        <f>NOTES!$G$5</f>
        <v>C</v>
      </c>
      <c r="I3" s="160" t="str">
        <f>NOTES!$H$5</f>
        <v>D</v>
      </c>
      <c r="J3" s="160" t="str">
        <f>NOTES!$I$5</f>
        <v>E</v>
      </c>
      <c r="K3" s="160" t="str">
        <f>NOTES!$J$5</f>
        <v>F</v>
      </c>
      <c r="L3" s="160" t="s">
        <v>284</v>
      </c>
      <c r="M3" s="116" t="s">
        <v>406</v>
      </c>
      <c r="N3" s="117" t="s">
        <v>7</v>
      </c>
    </row>
    <row r="4" spans="1:14" ht="24" thickBot="1" thickTop="1">
      <c r="A4" s="542" t="s">
        <v>224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</row>
    <row r="5" spans="1:14" s="188" customFormat="1" ht="18.75" thickTop="1">
      <c r="A5" s="118" t="str">
        <f>'WAG Menu'!$C$4</f>
        <v>Cranberry Juice</v>
      </c>
      <c r="B5" s="185" t="s">
        <v>84</v>
      </c>
      <c r="C5" s="139" t="s">
        <v>584</v>
      </c>
      <c r="D5" s="186"/>
      <c r="E5" s="185"/>
      <c r="F5" s="185"/>
      <c r="G5" s="185"/>
      <c r="H5" s="185"/>
      <c r="I5" s="185"/>
      <c r="J5" s="185"/>
      <c r="K5" s="185"/>
      <c r="L5" s="185"/>
      <c r="M5" s="119">
        <f aca="true" t="shared" si="0" ref="M5:M40">SUM(F5:L5)</f>
        <v>0</v>
      </c>
      <c r="N5" s="187"/>
    </row>
    <row r="6" spans="1:14" s="188" customFormat="1" ht="18">
      <c r="A6" s="118" t="str">
        <f>'WAG Menu'!$C$4</f>
        <v>Cranberry Juice</v>
      </c>
      <c r="B6" s="185" t="s">
        <v>89</v>
      </c>
      <c r="C6" s="139" t="s">
        <v>584</v>
      </c>
      <c r="D6" s="186"/>
      <c r="E6" s="185"/>
      <c r="F6" s="185"/>
      <c r="G6" s="185"/>
      <c r="H6" s="185"/>
      <c r="I6" s="185"/>
      <c r="J6" s="185"/>
      <c r="K6" s="185"/>
      <c r="L6" s="185"/>
      <c r="M6" s="119">
        <f t="shared" si="0"/>
        <v>0</v>
      </c>
      <c r="N6" s="187"/>
    </row>
    <row r="7" spans="1:14" s="188" customFormat="1" ht="18">
      <c r="A7" s="190"/>
      <c r="B7" s="185"/>
      <c r="C7" s="139"/>
      <c r="D7" s="186"/>
      <c r="E7" s="185"/>
      <c r="F7" s="185"/>
      <c r="G7" s="185"/>
      <c r="H7" s="185"/>
      <c r="I7" s="185"/>
      <c r="J7" s="185"/>
      <c r="K7" s="185"/>
      <c r="L7" s="185"/>
      <c r="M7" s="119">
        <f t="shared" si="0"/>
        <v>0</v>
      </c>
      <c r="N7" s="187"/>
    </row>
    <row r="8" spans="1:14" s="121" customFormat="1" ht="36">
      <c r="A8" s="143" t="s">
        <v>29</v>
      </c>
      <c r="B8" s="136" t="s">
        <v>9</v>
      </c>
      <c r="C8" s="139" t="s">
        <v>563</v>
      </c>
      <c r="D8" s="137"/>
      <c r="E8" s="136"/>
      <c r="F8" s="136"/>
      <c r="G8" s="136"/>
      <c r="H8" s="136"/>
      <c r="I8" s="136"/>
      <c r="J8" s="136"/>
      <c r="K8" s="136"/>
      <c r="L8" s="136"/>
      <c r="M8" s="119">
        <f t="shared" si="0"/>
        <v>0</v>
      </c>
      <c r="N8" s="141"/>
    </row>
    <row r="9" spans="1:14" s="121" customFormat="1" ht="36">
      <c r="A9" s="144" t="s">
        <v>30</v>
      </c>
      <c r="B9" s="138" t="s">
        <v>9</v>
      </c>
      <c r="C9" s="139"/>
      <c r="D9" s="139"/>
      <c r="E9" s="138"/>
      <c r="F9" s="138"/>
      <c r="G9" s="138"/>
      <c r="H9" s="138"/>
      <c r="I9" s="138"/>
      <c r="J9" s="138"/>
      <c r="K9" s="138"/>
      <c r="L9" s="138"/>
      <c r="M9" s="119">
        <f t="shared" si="0"/>
        <v>0</v>
      </c>
      <c r="N9" s="142"/>
    </row>
    <row r="10" spans="1:14" s="121" customFormat="1" ht="36">
      <c r="A10" s="124" t="str">
        <f>'WAG Menu'!$C$5</f>
        <v>Cream of Wheat Cereal</v>
      </c>
      <c r="B10" s="138" t="s">
        <v>12</v>
      </c>
      <c r="C10" s="139" t="s">
        <v>585</v>
      </c>
      <c r="D10" s="139"/>
      <c r="E10" s="138"/>
      <c r="F10" s="138"/>
      <c r="G10" s="138"/>
      <c r="H10" s="138"/>
      <c r="I10" s="138"/>
      <c r="J10" s="138"/>
      <c r="K10" s="138"/>
      <c r="L10" s="138"/>
      <c r="M10" s="119">
        <f t="shared" si="0"/>
        <v>0</v>
      </c>
      <c r="N10" s="142"/>
    </row>
    <row r="11" spans="1:14" s="121" customFormat="1" ht="36">
      <c r="A11" s="144" t="s">
        <v>31</v>
      </c>
      <c r="B11" s="138" t="s">
        <v>14</v>
      </c>
      <c r="C11" s="139" t="s">
        <v>585</v>
      </c>
      <c r="D11" s="139"/>
      <c r="E11" s="138"/>
      <c r="F11" s="138"/>
      <c r="G11" s="138"/>
      <c r="H11" s="138"/>
      <c r="I11" s="138"/>
      <c r="J11" s="138"/>
      <c r="K11" s="138"/>
      <c r="L11" s="138"/>
      <c r="M11" s="119">
        <f t="shared" si="0"/>
        <v>0</v>
      </c>
      <c r="N11" s="142"/>
    </row>
    <row r="12" spans="1:14" s="121" customFormat="1" ht="36">
      <c r="A12" s="144" t="s">
        <v>43</v>
      </c>
      <c r="B12" s="138" t="s">
        <v>12</v>
      </c>
      <c r="C12" s="139"/>
      <c r="D12" s="139"/>
      <c r="E12" s="138"/>
      <c r="F12" s="138"/>
      <c r="G12" s="138"/>
      <c r="H12" s="138"/>
      <c r="I12" s="138"/>
      <c r="J12" s="138"/>
      <c r="K12" s="138"/>
      <c r="L12" s="138"/>
      <c r="M12" s="119">
        <f t="shared" si="0"/>
        <v>0</v>
      </c>
      <c r="N12" s="142"/>
    </row>
    <row r="13" spans="1:14" s="121" customFormat="1" ht="18">
      <c r="A13" s="144"/>
      <c r="B13" s="138"/>
      <c r="C13" s="139"/>
      <c r="D13" s="139"/>
      <c r="E13" s="138"/>
      <c r="F13" s="138"/>
      <c r="G13" s="138"/>
      <c r="H13" s="138"/>
      <c r="I13" s="138"/>
      <c r="J13" s="138"/>
      <c r="K13" s="138"/>
      <c r="L13" s="138"/>
      <c r="M13" s="119">
        <f t="shared" si="0"/>
        <v>0</v>
      </c>
      <c r="N13" s="142"/>
    </row>
    <row r="14" spans="1:14" s="121" customFormat="1" ht="18">
      <c r="A14" s="124" t="str">
        <f>'WAG Menu'!$C$6</f>
        <v>Scrambled Eggs</v>
      </c>
      <c r="B14" s="138" t="s">
        <v>120</v>
      </c>
      <c r="C14" s="244" t="s">
        <v>614</v>
      </c>
      <c r="D14" s="138"/>
      <c r="E14" s="244"/>
      <c r="F14" s="138"/>
      <c r="G14" s="138"/>
      <c r="H14" s="138"/>
      <c r="I14" s="138"/>
      <c r="J14" s="138"/>
      <c r="K14" s="138"/>
      <c r="L14" s="138"/>
      <c r="M14" s="119">
        <f t="shared" si="0"/>
        <v>0</v>
      </c>
      <c r="N14" s="142"/>
    </row>
    <row r="15" spans="1:14" s="121" customFormat="1" ht="36">
      <c r="A15" s="245" t="s">
        <v>1157</v>
      </c>
      <c r="B15" s="243" t="s">
        <v>126</v>
      </c>
      <c r="C15" s="244" t="s">
        <v>588</v>
      </c>
      <c r="D15" s="139"/>
      <c r="E15" s="138"/>
      <c r="F15" s="138"/>
      <c r="G15" s="138"/>
      <c r="H15" s="138"/>
      <c r="I15" s="138"/>
      <c r="J15" s="138"/>
      <c r="K15" s="138"/>
      <c r="L15" s="138"/>
      <c r="M15" s="119">
        <f t="shared" si="0"/>
        <v>0</v>
      </c>
      <c r="N15" s="142"/>
    </row>
    <row r="16" spans="1:14" s="121" customFormat="1" ht="18">
      <c r="A16" s="122"/>
      <c r="B16" s="243"/>
      <c r="C16" s="244"/>
      <c r="D16" s="139"/>
      <c r="E16" s="138"/>
      <c r="F16" s="138"/>
      <c r="G16" s="138"/>
      <c r="H16" s="138"/>
      <c r="I16" s="138"/>
      <c r="J16" s="138"/>
      <c r="K16" s="138"/>
      <c r="L16" s="138"/>
      <c r="M16" s="119"/>
      <c r="N16" s="142"/>
    </row>
    <row r="17" spans="1:14" s="121" customFormat="1" ht="18">
      <c r="A17" s="124" t="str">
        <f>'WAG Menu'!$C$13</f>
        <v>Fruit Extreme Muffin</v>
      </c>
      <c r="B17" s="243" t="s">
        <v>120</v>
      </c>
      <c r="C17" s="244" t="s">
        <v>691</v>
      </c>
      <c r="D17" s="139"/>
      <c r="E17" s="138"/>
      <c r="F17" s="138"/>
      <c r="G17" s="138"/>
      <c r="H17" s="138"/>
      <c r="I17" s="138"/>
      <c r="J17" s="138"/>
      <c r="K17" s="138"/>
      <c r="L17" s="138"/>
      <c r="M17" s="119">
        <f t="shared" si="0"/>
        <v>0</v>
      </c>
      <c r="N17" s="142"/>
    </row>
    <row r="18" spans="1:14" s="121" customFormat="1" ht="36">
      <c r="A18" s="369" t="s">
        <v>1153</v>
      </c>
      <c r="B18" s="362" t="s">
        <v>126</v>
      </c>
      <c r="C18" s="363" t="s">
        <v>610</v>
      </c>
      <c r="D18" s="139"/>
      <c r="E18" s="138"/>
      <c r="F18" s="138"/>
      <c r="G18" s="138"/>
      <c r="H18" s="138"/>
      <c r="I18" s="138"/>
      <c r="J18" s="138"/>
      <c r="K18" s="138"/>
      <c r="L18" s="138"/>
      <c r="M18" s="119">
        <f t="shared" si="0"/>
        <v>0</v>
      </c>
      <c r="N18" s="142"/>
    </row>
    <row r="19" spans="1:14" s="121" customFormat="1" ht="18">
      <c r="A19" s="369" t="s">
        <v>1154</v>
      </c>
      <c r="B19" s="362" t="s">
        <v>120</v>
      </c>
      <c r="C19" s="363" t="s">
        <v>691</v>
      </c>
      <c r="D19" s="139"/>
      <c r="E19" s="138"/>
      <c r="F19" s="138"/>
      <c r="G19" s="138"/>
      <c r="H19" s="138"/>
      <c r="I19" s="138"/>
      <c r="J19" s="138"/>
      <c r="K19" s="138"/>
      <c r="L19" s="138"/>
      <c r="M19" s="119">
        <f t="shared" si="0"/>
        <v>0</v>
      </c>
      <c r="N19" s="142"/>
    </row>
    <row r="20" spans="1:14" s="121" customFormat="1" ht="36">
      <c r="A20" s="369" t="s">
        <v>1155</v>
      </c>
      <c r="B20" s="362" t="s">
        <v>126</v>
      </c>
      <c r="C20" s="363" t="s">
        <v>610</v>
      </c>
      <c r="D20" s="139"/>
      <c r="E20" s="138"/>
      <c r="F20" s="138"/>
      <c r="G20" s="138"/>
      <c r="H20" s="138"/>
      <c r="I20" s="138"/>
      <c r="J20" s="138"/>
      <c r="K20" s="138"/>
      <c r="L20" s="138"/>
      <c r="M20" s="119">
        <f t="shared" si="0"/>
        <v>0</v>
      </c>
      <c r="N20" s="142"/>
    </row>
    <row r="21" spans="1:14" s="121" customFormat="1" ht="18">
      <c r="A21" s="369" t="s">
        <v>122</v>
      </c>
      <c r="B21" s="362" t="s">
        <v>120</v>
      </c>
      <c r="C21" s="363"/>
      <c r="D21" s="139"/>
      <c r="E21" s="138"/>
      <c r="F21" s="138"/>
      <c r="G21" s="138"/>
      <c r="H21" s="138"/>
      <c r="I21" s="138"/>
      <c r="J21" s="138"/>
      <c r="K21" s="138"/>
      <c r="L21" s="138"/>
      <c r="M21" s="119">
        <f t="shared" si="0"/>
        <v>0</v>
      </c>
      <c r="N21" s="142"/>
    </row>
    <row r="22" spans="1:14" s="121" customFormat="1" ht="18">
      <c r="A22" s="122"/>
      <c r="B22" s="243"/>
      <c r="C22" s="244"/>
      <c r="D22" s="139"/>
      <c r="E22" s="138"/>
      <c r="F22" s="138"/>
      <c r="G22" s="138"/>
      <c r="H22" s="138"/>
      <c r="I22" s="138"/>
      <c r="J22" s="138"/>
      <c r="K22" s="138"/>
      <c r="L22" s="138"/>
      <c r="M22" s="119">
        <f t="shared" si="0"/>
        <v>0</v>
      </c>
      <c r="N22" s="142"/>
    </row>
    <row r="23" spans="1:14" s="121" customFormat="1" ht="26.25" customHeight="1">
      <c r="A23" s="124" t="str">
        <f>'WAG Menu'!$C$8</f>
        <v>Banana</v>
      </c>
      <c r="B23" s="140" t="s">
        <v>185</v>
      </c>
      <c r="C23" s="139"/>
      <c r="D23" s="139"/>
      <c r="E23" s="138"/>
      <c r="F23" s="138"/>
      <c r="G23" s="138"/>
      <c r="H23" s="138"/>
      <c r="I23" s="138"/>
      <c r="J23" s="138"/>
      <c r="K23" s="138"/>
      <c r="L23" s="138"/>
      <c r="M23" s="119">
        <f t="shared" si="0"/>
        <v>0</v>
      </c>
      <c r="N23" s="142"/>
    </row>
    <row r="24" spans="1:14" s="121" customFormat="1" ht="36">
      <c r="A24" s="144" t="s">
        <v>283</v>
      </c>
      <c r="B24" s="138" t="s">
        <v>197</v>
      </c>
      <c r="C24" s="139" t="s">
        <v>611</v>
      </c>
      <c r="D24" s="139"/>
      <c r="E24" s="138"/>
      <c r="F24" s="138"/>
      <c r="G24" s="138"/>
      <c r="H24" s="138"/>
      <c r="I24" s="138"/>
      <c r="J24" s="138"/>
      <c r="K24" s="138"/>
      <c r="L24" s="138"/>
      <c r="M24" s="119">
        <f t="shared" si="0"/>
        <v>0</v>
      </c>
      <c r="N24" s="142"/>
    </row>
    <row r="25" spans="1:14" s="121" customFormat="1" ht="25.5" customHeight="1">
      <c r="A25" s="144" t="s">
        <v>40</v>
      </c>
      <c r="B25" s="140" t="s">
        <v>197</v>
      </c>
      <c r="C25" s="139" t="s">
        <v>612</v>
      </c>
      <c r="D25" s="139"/>
      <c r="E25" s="138"/>
      <c r="F25" s="138"/>
      <c r="G25" s="138"/>
      <c r="H25" s="138"/>
      <c r="I25" s="138"/>
      <c r="J25" s="138"/>
      <c r="K25" s="138"/>
      <c r="L25" s="138"/>
      <c r="M25" s="119">
        <f t="shared" si="0"/>
        <v>0</v>
      </c>
      <c r="N25" s="142"/>
    </row>
    <row r="26" spans="1:14" s="121" customFormat="1" ht="41.25" customHeight="1">
      <c r="A26" s="144" t="s">
        <v>317</v>
      </c>
      <c r="B26" s="138" t="s">
        <v>18</v>
      </c>
      <c r="C26" s="139" t="s">
        <v>613</v>
      </c>
      <c r="D26" s="139"/>
      <c r="E26" s="138"/>
      <c r="F26" s="138"/>
      <c r="G26" s="138"/>
      <c r="H26" s="138"/>
      <c r="I26" s="138"/>
      <c r="J26" s="138"/>
      <c r="K26" s="138"/>
      <c r="L26" s="138"/>
      <c r="M26" s="119">
        <f t="shared" si="0"/>
        <v>0</v>
      </c>
      <c r="N26" s="142"/>
    </row>
    <row r="27" spans="1:14" s="121" customFormat="1" ht="25.5" customHeight="1">
      <c r="A27" s="144" t="s">
        <v>322</v>
      </c>
      <c r="B27" s="138" t="s">
        <v>19</v>
      </c>
      <c r="C27" s="139" t="s">
        <v>589</v>
      </c>
      <c r="D27" s="139"/>
      <c r="E27" s="138"/>
      <c r="F27" s="138"/>
      <c r="G27" s="138"/>
      <c r="H27" s="138"/>
      <c r="I27" s="138"/>
      <c r="J27" s="138"/>
      <c r="K27" s="138"/>
      <c r="L27" s="138"/>
      <c r="M27" s="119">
        <f t="shared" si="0"/>
        <v>0</v>
      </c>
      <c r="N27" s="142"/>
    </row>
    <row r="28" spans="1:14" s="121" customFormat="1" ht="25.5" customHeight="1">
      <c r="A28" s="144" t="s">
        <v>323</v>
      </c>
      <c r="B28" s="138" t="s">
        <v>19</v>
      </c>
      <c r="C28" s="139" t="s">
        <v>590</v>
      </c>
      <c r="D28" s="139"/>
      <c r="E28" s="138"/>
      <c r="F28" s="138"/>
      <c r="G28" s="138"/>
      <c r="H28" s="138"/>
      <c r="I28" s="138"/>
      <c r="J28" s="138"/>
      <c r="K28" s="138"/>
      <c r="L28" s="138"/>
      <c r="M28" s="119">
        <f t="shared" si="0"/>
        <v>0</v>
      </c>
      <c r="N28" s="142"/>
    </row>
    <row r="29" spans="1:14" s="121" customFormat="1" ht="18.75" customHeight="1">
      <c r="A29" s="144"/>
      <c r="B29" s="138"/>
      <c r="C29" s="139"/>
      <c r="D29" s="139"/>
      <c r="E29" s="138"/>
      <c r="F29" s="138"/>
      <c r="G29" s="138"/>
      <c r="H29" s="138"/>
      <c r="I29" s="138"/>
      <c r="J29" s="138"/>
      <c r="K29" s="138"/>
      <c r="L29" s="138"/>
      <c r="M29" s="119">
        <f t="shared" si="0"/>
        <v>0</v>
      </c>
      <c r="N29" s="142"/>
    </row>
    <row r="30" spans="1:14" s="121" customFormat="1" ht="54.75" customHeight="1">
      <c r="A30" s="124" t="str">
        <f>'WAG Menu'!$C$12</f>
        <v>Vanilla Yogurt</v>
      </c>
      <c r="B30" s="243" t="s">
        <v>125</v>
      </c>
      <c r="C30" s="244" t="s">
        <v>508</v>
      </c>
      <c r="D30" s="139"/>
      <c r="E30" s="138"/>
      <c r="F30" s="138"/>
      <c r="G30" s="138"/>
      <c r="H30" s="138"/>
      <c r="I30" s="138"/>
      <c r="J30" s="138"/>
      <c r="K30" s="138"/>
      <c r="L30" s="138"/>
      <c r="M30" s="125">
        <f>SUM(F30:L30)</f>
        <v>0</v>
      </c>
      <c r="N30" s="142"/>
    </row>
    <row r="31" spans="1:14" s="121" customFormat="1" ht="36">
      <c r="A31" s="369" t="s">
        <v>507</v>
      </c>
      <c r="B31" s="362" t="s">
        <v>125</v>
      </c>
      <c r="C31" s="363" t="s">
        <v>508</v>
      </c>
      <c r="D31" s="139"/>
      <c r="E31" s="138"/>
      <c r="F31" s="138"/>
      <c r="G31" s="138"/>
      <c r="H31" s="138"/>
      <c r="I31" s="138"/>
      <c r="J31" s="138"/>
      <c r="K31" s="138"/>
      <c r="L31" s="138"/>
      <c r="M31" s="119">
        <f t="shared" si="0"/>
        <v>0</v>
      </c>
      <c r="N31" s="142"/>
    </row>
    <row r="32" spans="1:14" s="121" customFormat="1" ht="18">
      <c r="A32" s="369" t="s">
        <v>506</v>
      </c>
      <c r="B32" s="362" t="s">
        <v>109</v>
      </c>
      <c r="C32" s="363"/>
      <c r="D32" s="139"/>
      <c r="E32" s="138"/>
      <c r="F32" s="138"/>
      <c r="G32" s="138"/>
      <c r="H32" s="138"/>
      <c r="I32" s="138"/>
      <c r="J32" s="138"/>
      <c r="K32" s="138"/>
      <c r="L32" s="138"/>
      <c r="M32" s="125">
        <f t="shared" si="0"/>
        <v>0</v>
      </c>
      <c r="N32" s="142"/>
    </row>
    <row r="33" spans="1:14" s="121" customFormat="1" ht="18">
      <c r="A33" s="245"/>
      <c r="B33" s="243"/>
      <c r="C33" s="139"/>
      <c r="D33" s="139"/>
      <c r="E33" s="138"/>
      <c r="F33" s="138"/>
      <c r="G33" s="138"/>
      <c r="H33" s="138"/>
      <c r="I33" s="138"/>
      <c r="J33" s="138"/>
      <c r="K33" s="138"/>
      <c r="L33" s="138"/>
      <c r="M33" s="125">
        <f t="shared" si="0"/>
        <v>0</v>
      </c>
      <c r="N33" s="142"/>
    </row>
    <row r="34" spans="1:14" s="121" customFormat="1" ht="18">
      <c r="A34" s="242" t="s">
        <v>88</v>
      </c>
      <c r="B34" s="138" t="s">
        <v>77</v>
      </c>
      <c r="C34" s="139"/>
      <c r="D34" s="139"/>
      <c r="E34" s="138"/>
      <c r="F34" s="138"/>
      <c r="G34" s="138"/>
      <c r="H34" s="138"/>
      <c r="I34" s="138"/>
      <c r="J34" s="138"/>
      <c r="K34" s="138"/>
      <c r="L34" s="138"/>
      <c r="M34" s="119">
        <f t="shared" si="0"/>
        <v>0</v>
      </c>
      <c r="N34" s="142"/>
    </row>
    <row r="35" spans="1:14" s="121" customFormat="1" ht="18">
      <c r="A35" s="242" t="s">
        <v>88</v>
      </c>
      <c r="B35" s="138" t="s">
        <v>78</v>
      </c>
      <c r="C35" s="139"/>
      <c r="D35" s="139"/>
      <c r="E35" s="138"/>
      <c r="F35" s="138"/>
      <c r="G35" s="138"/>
      <c r="H35" s="138"/>
      <c r="I35" s="138"/>
      <c r="J35" s="138"/>
      <c r="K35" s="138"/>
      <c r="L35" s="138"/>
      <c r="M35" s="119">
        <f t="shared" si="0"/>
        <v>0</v>
      </c>
      <c r="N35" s="142"/>
    </row>
    <row r="36" spans="1:14" s="121" customFormat="1" ht="36">
      <c r="A36" s="145" t="s">
        <v>228</v>
      </c>
      <c r="B36" s="138" t="s">
        <v>126</v>
      </c>
      <c r="C36" s="139" t="s">
        <v>509</v>
      </c>
      <c r="D36" s="139"/>
      <c r="E36" s="138"/>
      <c r="F36" s="138"/>
      <c r="G36" s="138"/>
      <c r="H36" s="138"/>
      <c r="I36" s="138"/>
      <c r="J36" s="138"/>
      <c r="K36" s="138"/>
      <c r="L36" s="138"/>
      <c r="M36" s="119">
        <f t="shared" si="0"/>
        <v>0</v>
      </c>
      <c r="N36" s="142"/>
    </row>
    <row r="37" spans="1:14" s="121" customFormat="1" ht="18">
      <c r="A37" s="145" t="s">
        <v>16</v>
      </c>
      <c r="B37" s="138" t="s">
        <v>77</v>
      </c>
      <c r="C37" s="139"/>
      <c r="D37" s="139"/>
      <c r="E37" s="138"/>
      <c r="F37" s="138"/>
      <c r="G37" s="138"/>
      <c r="H37" s="138"/>
      <c r="I37" s="138"/>
      <c r="J37" s="138"/>
      <c r="K37" s="138"/>
      <c r="L37" s="138"/>
      <c r="M37" s="119">
        <f t="shared" si="0"/>
        <v>0</v>
      </c>
      <c r="N37" s="142"/>
    </row>
    <row r="38" spans="1:14" s="121" customFormat="1" ht="18">
      <c r="A38" s="145" t="s">
        <v>16</v>
      </c>
      <c r="B38" s="138" t="s">
        <v>264</v>
      </c>
      <c r="C38" s="139"/>
      <c r="D38" s="139"/>
      <c r="E38" s="138"/>
      <c r="F38" s="138"/>
      <c r="G38" s="138"/>
      <c r="H38" s="138"/>
      <c r="I38" s="138"/>
      <c r="J38" s="138"/>
      <c r="K38" s="138"/>
      <c r="L38" s="138"/>
      <c r="M38" s="119">
        <f t="shared" si="0"/>
        <v>0</v>
      </c>
      <c r="N38" s="142"/>
    </row>
    <row r="39" spans="1:14" s="121" customFormat="1" ht="36">
      <c r="A39" s="145" t="s">
        <v>33</v>
      </c>
      <c r="B39" s="138" t="s">
        <v>126</v>
      </c>
      <c r="C39" s="139" t="s">
        <v>509</v>
      </c>
      <c r="D39" s="139"/>
      <c r="E39" s="138"/>
      <c r="F39" s="138"/>
      <c r="G39" s="138"/>
      <c r="H39" s="138"/>
      <c r="I39" s="138"/>
      <c r="J39" s="138"/>
      <c r="K39" s="138"/>
      <c r="L39" s="138"/>
      <c r="M39" s="119">
        <f t="shared" si="0"/>
        <v>0</v>
      </c>
      <c r="N39" s="142"/>
    </row>
    <row r="40" spans="1:14" s="121" customFormat="1" ht="18">
      <c r="A40" s="145" t="s">
        <v>17</v>
      </c>
      <c r="B40" s="140" t="s">
        <v>77</v>
      </c>
      <c r="C40" s="139"/>
      <c r="D40" s="139"/>
      <c r="E40" s="138"/>
      <c r="F40" s="138"/>
      <c r="G40" s="138"/>
      <c r="H40" s="138"/>
      <c r="I40" s="138"/>
      <c r="J40" s="138"/>
      <c r="K40" s="138"/>
      <c r="L40" s="138"/>
      <c r="M40" s="125">
        <f t="shared" si="0"/>
        <v>0</v>
      </c>
      <c r="N40" s="142"/>
    </row>
    <row r="41" spans="1:14" s="121" customFormat="1" ht="18">
      <c r="A41" s="297"/>
      <c r="B41" s="298"/>
      <c r="C41" s="299"/>
      <c r="D41" s="299"/>
      <c r="E41" s="300"/>
      <c r="F41" s="300"/>
      <c r="G41" s="300"/>
      <c r="H41" s="300"/>
      <c r="I41" s="300"/>
      <c r="J41" s="300"/>
      <c r="K41" s="300"/>
      <c r="L41" s="300"/>
      <c r="M41" s="301"/>
      <c r="N41" s="302"/>
    </row>
    <row r="42" spans="1:14" s="121" customFormat="1" ht="20.25" customHeight="1" thickBot="1">
      <c r="A42" s="548" t="s">
        <v>223</v>
      </c>
      <c r="B42" s="548"/>
      <c r="C42" s="548"/>
      <c r="D42" s="548"/>
      <c r="E42" s="548"/>
      <c r="F42" s="548"/>
      <c r="G42" s="548"/>
      <c r="H42" s="548"/>
      <c r="I42" s="548"/>
      <c r="J42" s="548"/>
      <c r="K42" s="548"/>
      <c r="L42" s="548"/>
      <c r="M42" s="548"/>
      <c r="N42" s="548"/>
    </row>
    <row r="43" spans="1:14" s="121" customFormat="1" ht="36.75" thickTop="1">
      <c r="A43" s="118" t="str">
        <f>'WAG Menu'!$C$15</f>
        <v>Chicken Noodle Soup</v>
      </c>
      <c r="B43" s="136" t="s">
        <v>500</v>
      </c>
      <c r="C43" s="137" t="s">
        <v>616</v>
      </c>
      <c r="D43" s="137"/>
      <c r="E43" s="136"/>
      <c r="F43" s="136"/>
      <c r="G43" s="136"/>
      <c r="H43" s="136"/>
      <c r="I43" s="136"/>
      <c r="J43" s="136"/>
      <c r="K43" s="136"/>
      <c r="L43" s="136"/>
      <c r="M43" s="119">
        <f aca="true" t="shared" si="1" ref="M43:M48">SUM(F43:L43)</f>
        <v>0</v>
      </c>
      <c r="N43" s="141"/>
    </row>
    <row r="44" spans="1:14" s="121" customFormat="1" ht="36">
      <c r="A44" s="144" t="s">
        <v>402</v>
      </c>
      <c r="B44" s="136" t="s">
        <v>500</v>
      </c>
      <c r="C44" s="139" t="s">
        <v>617</v>
      </c>
      <c r="D44" s="139"/>
      <c r="E44" s="138"/>
      <c r="F44" s="138"/>
      <c r="G44" s="138"/>
      <c r="H44" s="138"/>
      <c r="I44" s="138"/>
      <c r="J44" s="138"/>
      <c r="K44" s="138"/>
      <c r="L44" s="138"/>
      <c r="M44" s="119">
        <f t="shared" si="1"/>
        <v>0</v>
      </c>
      <c r="N44" s="142"/>
    </row>
    <row r="45" spans="1:14" s="121" customFormat="1" ht="39.75" customHeight="1">
      <c r="A45" s="144" t="s">
        <v>318</v>
      </c>
      <c r="B45" s="136" t="s">
        <v>500</v>
      </c>
      <c r="C45" s="137" t="s">
        <v>692</v>
      </c>
      <c r="D45" s="139"/>
      <c r="E45" s="138"/>
      <c r="F45" s="138"/>
      <c r="G45" s="138"/>
      <c r="H45" s="138"/>
      <c r="I45" s="138"/>
      <c r="J45" s="138"/>
      <c r="K45" s="138"/>
      <c r="L45" s="138"/>
      <c r="M45" s="119">
        <f t="shared" si="1"/>
        <v>0</v>
      </c>
      <c r="N45" s="142"/>
    </row>
    <row r="46" spans="1:14" s="121" customFormat="1" ht="36">
      <c r="A46" s="144" t="s">
        <v>403</v>
      </c>
      <c r="B46" s="136" t="s">
        <v>500</v>
      </c>
      <c r="C46" s="139"/>
      <c r="D46" s="139"/>
      <c r="E46" s="138"/>
      <c r="F46" s="138"/>
      <c r="G46" s="138"/>
      <c r="H46" s="138"/>
      <c r="I46" s="138"/>
      <c r="J46" s="138"/>
      <c r="K46" s="138"/>
      <c r="L46" s="138"/>
      <c r="M46" s="119">
        <f t="shared" si="1"/>
        <v>0</v>
      </c>
      <c r="N46" s="142"/>
    </row>
    <row r="47" spans="1:14" s="121" customFormat="1" ht="18">
      <c r="A47" s="122"/>
      <c r="B47" s="138"/>
      <c r="C47" s="139"/>
      <c r="D47" s="139"/>
      <c r="E47" s="138"/>
      <c r="F47" s="138"/>
      <c r="G47" s="138"/>
      <c r="H47" s="138"/>
      <c r="I47" s="138"/>
      <c r="J47" s="138"/>
      <c r="K47" s="138"/>
      <c r="L47" s="138"/>
      <c r="M47" s="119">
        <f t="shared" si="1"/>
        <v>0</v>
      </c>
      <c r="N47" s="142"/>
    </row>
    <row r="48" spans="1:14" s="121" customFormat="1" ht="36.75" customHeight="1">
      <c r="A48" s="357" t="str">
        <f>'WAG Menu'!$D$33</f>
        <v>Montreal Spiced Chicken</v>
      </c>
      <c r="B48" s="379" t="s">
        <v>119</v>
      </c>
      <c r="C48" s="380" t="s">
        <v>977</v>
      </c>
      <c r="D48" s="138"/>
      <c r="E48" s="139"/>
      <c r="F48" s="138"/>
      <c r="G48" s="138"/>
      <c r="H48" s="138"/>
      <c r="I48" s="138"/>
      <c r="J48" s="138"/>
      <c r="K48" s="138"/>
      <c r="L48" s="138"/>
      <c r="M48" s="119">
        <f t="shared" si="1"/>
        <v>0</v>
      </c>
      <c r="N48" s="142"/>
    </row>
    <row r="49" spans="1:14" s="121" customFormat="1" ht="55.5" customHeight="1">
      <c r="A49" s="366" t="s">
        <v>978</v>
      </c>
      <c r="B49" s="358" t="s">
        <v>19</v>
      </c>
      <c r="C49" s="380" t="s">
        <v>981</v>
      </c>
      <c r="D49" s="144"/>
      <c r="E49" s="138"/>
      <c r="F49" s="139"/>
      <c r="G49" s="138"/>
      <c r="H49" s="138"/>
      <c r="I49" s="138"/>
      <c r="J49" s="138"/>
      <c r="K49" s="138"/>
      <c r="L49" s="138"/>
      <c r="M49" s="119">
        <f>SUM(F49:L49)</f>
        <v>0</v>
      </c>
      <c r="N49" s="142"/>
    </row>
    <row r="50" spans="1:14" s="121" customFormat="1" ht="48" customHeight="1">
      <c r="A50" s="366" t="s">
        <v>979</v>
      </c>
      <c r="B50" s="358" t="s">
        <v>19</v>
      </c>
      <c r="C50" s="380" t="s">
        <v>982</v>
      </c>
      <c r="D50" s="144"/>
      <c r="E50" s="138"/>
      <c r="F50" s="139"/>
      <c r="G50" s="138"/>
      <c r="H50" s="138"/>
      <c r="I50" s="138"/>
      <c r="J50" s="138"/>
      <c r="K50" s="138"/>
      <c r="L50" s="138"/>
      <c r="M50" s="119">
        <f>SUM(F50:L50)</f>
        <v>0</v>
      </c>
      <c r="N50" s="142"/>
    </row>
    <row r="51" spans="1:14" s="121" customFormat="1" ht="39" customHeight="1">
      <c r="A51" s="366" t="s">
        <v>980</v>
      </c>
      <c r="B51" s="358" t="s">
        <v>623</v>
      </c>
      <c r="C51" s="377"/>
      <c r="D51" s="144"/>
      <c r="E51" s="138"/>
      <c r="F51" s="139"/>
      <c r="G51" s="138"/>
      <c r="H51" s="138"/>
      <c r="I51" s="138"/>
      <c r="J51" s="138"/>
      <c r="K51" s="138"/>
      <c r="L51" s="138"/>
      <c r="M51" s="119">
        <f>SUM(F51:L51)</f>
        <v>0</v>
      </c>
      <c r="N51" s="142"/>
    </row>
    <row r="52" spans="1:14" s="121" customFormat="1" ht="28.5" customHeight="1">
      <c r="A52" s="144"/>
      <c r="B52" s="138"/>
      <c r="C52" s="139"/>
      <c r="D52" s="139"/>
      <c r="E52" s="138"/>
      <c r="F52" s="138"/>
      <c r="G52" s="138"/>
      <c r="H52" s="138"/>
      <c r="I52" s="138"/>
      <c r="J52" s="138"/>
      <c r="K52" s="138"/>
      <c r="L52" s="138"/>
      <c r="M52" s="125">
        <f aca="true" t="shared" si="2" ref="M52:M61">SUM(F52:L52)</f>
        <v>0</v>
      </c>
      <c r="N52" s="142"/>
    </row>
    <row r="53" spans="1:14" s="121" customFormat="1" ht="45.75" customHeight="1">
      <c r="A53" s="124" t="str">
        <f>'WAG Menu'!$C$17</f>
        <v>Mashed Potatoes</v>
      </c>
      <c r="B53" s="358" t="s">
        <v>79</v>
      </c>
      <c r="C53" s="359" t="s">
        <v>651</v>
      </c>
      <c r="D53" s="138"/>
      <c r="E53" s="226"/>
      <c r="F53" s="138"/>
      <c r="G53" s="138"/>
      <c r="H53" s="138"/>
      <c r="I53" s="138"/>
      <c r="J53" s="138"/>
      <c r="K53" s="138"/>
      <c r="L53" s="138"/>
      <c r="M53" s="119">
        <f t="shared" si="2"/>
        <v>0</v>
      </c>
      <c r="N53" s="142"/>
    </row>
    <row r="54" spans="1:14" s="121" customFormat="1" ht="46.5" customHeight="1">
      <c r="A54" s="366" t="s">
        <v>434</v>
      </c>
      <c r="B54" s="358" t="s">
        <v>126</v>
      </c>
      <c r="C54" s="359" t="s">
        <v>594</v>
      </c>
      <c r="D54" s="139"/>
      <c r="E54" s="138"/>
      <c r="F54" s="138"/>
      <c r="G54" s="138"/>
      <c r="H54" s="138"/>
      <c r="I54" s="138"/>
      <c r="J54" s="138"/>
      <c r="K54" s="138"/>
      <c r="L54" s="138"/>
      <c r="M54" s="119">
        <f t="shared" si="2"/>
        <v>0</v>
      </c>
      <c r="N54" s="142"/>
    </row>
    <row r="55" spans="1:14" s="121" customFormat="1" ht="46.5" customHeight="1">
      <c r="A55" s="366" t="s">
        <v>435</v>
      </c>
      <c r="B55" s="358" t="s">
        <v>126</v>
      </c>
      <c r="C55" s="359" t="s">
        <v>595</v>
      </c>
      <c r="D55" s="139"/>
      <c r="E55" s="138"/>
      <c r="F55" s="138"/>
      <c r="G55" s="138"/>
      <c r="H55" s="138"/>
      <c r="I55" s="138"/>
      <c r="J55" s="138"/>
      <c r="K55" s="138"/>
      <c r="L55" s="138"/>
      <c r="M55" s="119">
        <f t="shared" si="2"/>
        <v>0</v>
      </c>
      <c r="N55" s="142"/>
    </row>
    <row r="56" spans="1:14" s="121" customFormat="1" ht="18">
      <c r="A56" s="144"/>
      <c r="B56" s="138"/>
      <c r="C56" s="139"/>
      <c r="D56" s="139"/>
      <c r="E56" s="138"/>
      <c r="F56" s="138"/>
      <c r="G56" s="138"/>
      <c r="H56" s="138"/>
      <c r="I56" s="138"/>
      <c r="J56" s="138"/>
      <c r="K56" s="138"/>
      <c r="L56" s="138"/>
      <c r="M56" s="119">
        <f t="shared" si="2"/>
        <v>0</v>
      </c>
      <c r="N56" s="142"/>
    </row>
    <row r="57" spans="1:14" s="121" customFormat="1" ht="36">
      <c r="A57" s="124" t="str">
        <f>'WAG Menu'!$C$18</f>
        <v>Buttered Corn</v>
      </c>
      <c r="B57" s="138" t="s">
        <v>79</v>
      </c>
      <c r="C57" s="139" t="s">
        <v>620</v>
      </c>
      <c r="D57" s="139"/>
      <c r="E57" s="138"/>
      <c r="F57" s="138"/>
      <c r="G57" s="138"/>
      <c r="H57" s="138"/>
      <c r="I57" s="138"/>
      <c r="J57" s="138"/>
      <c r="K57" s="138"/>
      <c r="L57" s="138"/>
      <c r="M57" s="119">
        <f t="shared" si="2"/>
        <v>0</v>
      </c>
      <c r="N57" s="142"/>
    </row>
    <row r="58" spans="1:14" s="121" customFormat="1" ht="36">
      <c r="A58" s="144" t="s">
        <v>404</v>
      </c>
      <c r="B58" s="138" t="s">
        <v>126</v>
      </c>
      <c r="C58" s="139" t="s">
        <v>589</v>
      </c>
      <c r="D58" s="139"/>
      <c r="E58" s="138"/>
      <c r="F58" s="138"/>
      <c r="G58" s="138"/>
      <c r="H58" s="138"/>
      <c r="I58" s="138"/>
      <c r="J58" s="138"/>
      <c r="K58" s="138"/>
      <c r="L58" s="138"/>
      <c r="M58" s="119">
        <f t="shared" si="2"/>
        <v>0</v>
      </c>
      <c r="N58" s="142"/>
    </row>
    <row r="59" spans="1:14" s="121" customFormat="1" ht="36">
      <c r="A59" s="144" t="s">
        <v>405</v>
      </c>
      <c r="B59" s="138" t="s">
        <v>126</v>
      </c>
      <c r="C59" s="139" t="s">
        <v>590</v>
      </c>
      <c r="D59" s="139"/>
      <c r="E59" s="138"/>
      <c r="F59" s="138"/>
      <c r="G59" s="138"/>
      <c r="H59" s="138"/>
      <c r="I59" s="138"/>
      <c r="J59" s="138"/>
      <c r="K59" s="138"/>
      <c r="L59" s="138"/>
      <c r="M59" s="119">
        <f t="shared" si="2"/>
        <v>0</v>
      </c>
      <c r="N59" s="142"/>
    </row>
    <row r="60" spans="1:14" s="121" customFormat="1" ht="18">
      <c r="A60" s="144"/>
      <c r="B60" s="138"/>
      <c r="C60" s="139"/>
      <c r="D60" s="139"/>
      <c r="E60" s="138"/>
      <c r="F60" s="138"/>
      <c r="G60" s="138"/>
      <c r="H60" s="138"/>
      <c r="I60" s="138"/>
      <c r="J60" s="138"/>
      <c r="K60" s="138"/>
      <c r="L60" s="138"/>
      <c r="M60" s="119">
        <f t="shared" si="2"/>
        <v>0</v>
      </c>
      <c r="N60" s="142"/>
    </row>
    <row r="61" spans="1:14" s="121" customFormat="1" ht="54">
      <c r="A61" s="124" t="str">
        <f>'WAG Menu'!$C$21</f>
        <v>Roast Beef Submarine Sandwich</v>
      </c>
      <c r="B61" s="358" t="s">
        <v>1070</v>
      </c>
      <c r="C61" s="359" t="s">
        <v>1071</v>
      </c>
      <c r="D61" s="144"/>
      <c r="E61" s="138"/>
      <c r="F61" s="139"/>
      <c r="G61" s="138"/>
      <c r="H61" s="138"/>
      <c r="I61" s="138"/>
      <c r="J61" s="138"/>
      <c r="K61" s="138"/>
      <c r="L61" s="138"/>
      <c r="M61" s="119">
        <f t="shared" si="2"/>
        <v>0</v>
      </c>
      <c r="N61" s="142"/>
    </row>
    <row r="62" spans="1:14" s="121" customFormat="1" ht="54">
      <c r="A62" s="366" t="s">
        <v>1072</v>
      </c>
      <c r="B62" s="362" t="s">
        <v>126</v>
      </c>
      <c r="C62" s="359" t="s">
        <v>1071</v>
      </c>
      <c r="D62" s="139"/>
      <c r="E62" s="138"/>
      <c r="F62" s="138"/>
      <c r="G62" s="138"/>
      <c r="H62" s="138"/>
      <c r="I62" s="138"/>
      <c r="J62" s="138"/>
      <c r="K62" s="138"/>
      <c r="L62" s="138"/>
      <c r="M62" s="119">
        <f aca="true" t="shared" si="3" ref="M62:M79">SUM(F62:L62)</f>
        <v>0</v>
      </c>
      <c r="N62" s="142"/>
    </row>
    <row r="63" spans="1:14" s="121" customFormat="1" ht="54">
      <c r="A63" s="366" t="s">
        <v>1073</v>
      </c>
      <c r="B63" s="362" t="s">
        <v>126</v>
      </c>
      <c r="C63" s="359" t="s">
        <v>672</v>
      </c>
      <c r="D63" s="139"/>
      <c r="E63" s="138"/>
      <c r="F63" s="138"/>
      <c r="G63" s="138"/>
      <c r="H63" s="138"/>
      <c r="I63" s="138"/>
      <c r="J63" s="138"/>
      <c r="K63" s="138"/>
      <c r="L63" s="138"/>
      <c r="M63" s="119">
        <f t="shared" si="3"/>
        <v>0</v>
      </c>
      <c r="N63" s="142"/>
    </row>
    <row r="64" spans="1:14" s="121" customFormat="1" ht="18">
      <c r="A64" s="366" t="s">
        <v>176</v>
      </c>
      <c r="B64" s="358" t="s">
        <v>94</v>
      </c>
      <c r="C64" s="359" t="s">
        <v>671</v>
      </c>
      <c r="D64" s="139"/>
      <c r="E64" s="138"/>
      <c r="F64" s="138"/>
      <c r="G64" s="138"/>
      <c r="H64" s="138"/>
      <c r="I64" s="138"/>
      <c r="J64" s="138"/>
      <c r="K64" s="138"/>
      <c r="L64" s="138"/>
      <c r="M64" s="119">
        <f t="shared" si="3"/>
        <v>0</v>
      </c>
      <c r="N64" s="142"/>
    </row>
    <row r="65" spans="1:14" s="121" customFormat="1" ht="36">
      <c r="A65" s="366" t="s">
        <v>66</v>
      </c>
      <c r="B65" s="362" t="s">
        <v>126</v>
      </c>
      <c r="C65" s="359" t="s">
        <v>671</v>
      </c>
      <c r="D65" s="139"/>
      <c r="E65" s="138"/>
      <c r="F65" s="138"/>
      <c r="G65" s="138"/>
      <c r="H65" s="138"/>
      <c r="I65" s="138"/>
      <c r="J65" s="138"/>
      <c r="K65" s="138"/>
      <c r="L65" s="138"/>
      <c r="M65" s="119">
        <f t="shared" si="3"/>
        <v>0</v>
      </c>
      <c r="N65" s="142"/>
    </row>
    <row r="66" spans="1:14" s="121" customFormat="1" ht="36">
      <c r="A66" s="366" t="s">
        <v>67</v>
      </c>
      <c r="B66" s="362" t="s">
        <v>126</v>
      </c>
      <c r="C66" s="359" t="s">
        <v>672</v>
      </c>
      <c r="D66" s="139"/>
      <c r="E66" s="138"/>
      <c r="F66" s="138"/>
      <c r="G66" s="138"/>
      <c r="H66" s="138"/>
      <c r="I66" s="138"/>
      <c r="J66" s="138"/>
      <c r="K66" s="138"/>
      <c r="L66" s="138"/>
      <c r="M66" s="119">
        <f t="shared" si="3"/>
        <v>0</v>
      </c>
      <c r="N66" s="142"/>
    </row>
    <row r="67" spans="1:14" s="121" customFormat="1" ht="18">
      <c r="A67" s="366" t="s">
        <v>1074</v>
      </c>
      <c r="B67" s="358" t="s">
        <v>94</v>
      </c>
      <c r="C67" s="359" t="s">
        <v>1075</v>
      </c>
      <c r="D67" s="139"/>
      <c r="E67" s="138"/>
      <c r="F67" s="138"/>
      <c r="G67" s="138"/>
      <c r="H67" s="138"/>
      <c r="I67" s="138"/>
      <c r="J67" s="138"/>
      <c r="K67" s="138"/>
      <c r="L67" s="138"/>
      <c r="M67" s="119">
        <f t="shared" si="3"/>
        <v>0</v>
      </c>
      <c r="N67" s="142"/>
    </row>
    <row r="68" spans="1:14" s="121" customFormat="1" ht="18">
      <c r="A68" s="366"/>
      <c r="B68" s="358"/>
      <c r="C68" s="359"/>
      <c r="D68" s="139"/>
      <c r="E68" s="138"/>
      <c r="F68" s="138"/>
      <c r="G68" s="138"/>
      <c r="H68" s="138"/>
      <c r="I68" s="138"/>
      <c r="J68" s="138"/>
      <c r="K68" s="138"/>
      <c r="L68" s="138"/>
      <c r="M68" s="119">
        <f t="shared" si="3"/>
        <v>0</v>
      </c>
      <c r="N68" s="142"/>
    </row>
    <row r="69" spans="1:14" s="121" customFormat="1" ht="18">
      <c r="A69" s="366" t="s">
        <v>1076</v>
      </c>
      <c r="B69" s="358" t="s">
        <v>1077</v>
      </c>
      <c r="C69" s="359"/>
      <c r="D69" s="139"/>
      <c r="E69" s="138"/>
      <c r="F69" s="138"/>
      <c r="G69" s="138"/>
      <c r="H69" s="138"/>
      <c r="I69" s="138"/>
      <c r="J69" s="138"/>
      <c r="K69" s="138"/>
      <c r="L69" s="138"/>
      <c r="M69" s="119"/>
      <c r="N69" s="142"/>
    </row>
    <row r="70" spans="1:14" s="121" customFormat="1" ht="18">
      <c r="A70" s="366" t="s">
        <v>321</v>
      </c>
      <c r="B70" s="358" t="s">
        <v>1077</v>
      </c>
      <c r="C70" s="359"/>
      <c r="D70" s="139"/>
      <c r="E70" s="138"/>
      <c r="F70" s="138"/>
      <c r="G70" s="138"/>
      <c r="H70" s="138"/>
      <c r="I70" s="138"/>
      <c r="J70" s="138"/>
      <c r="K70" s="138"/>
      <c r="L70" s="138"/>
      <c r="M70" s="119"/>
      <c r="N70" s="142"/>
    </row>
    <row r="71" spans="1:14" s="121" customFormat="1" ht="18">
      <c r="A71" s="366" t="s">
        <v>263</v>
      </c>
      <c r="B71" s="358" t="s">
        <v>120</v>
      </c>
      <c r="C71" s="359"/>
      <c r="D71" s="139"/>
      <c r="E71" s="138"/>
      <c r="F71" s="138"/>
      <c r="G71" s="138"/>
      <c r="H71" s="138"/>
      <c r="I71" s="138"/>
      <c r="J71" s="138"/>
      <c r="K71" s="138"/>
      <c r="L71" s="138"/>
      <c r="M71" s="119"/>
      <c r="N71" s="142"/>
    </row>
    <row r="72" spans="1:14" s="121" customFormat="1" ht="24" customHeight="1">
      <c r="A72" s="144"/>
      <c r="B72" s="138"/>
      <c r="C72" s="226"/>
      <c r="D72" s="139"/>
      <c r="E72" s="138"/>
      <c r="F72" s="138"/>
      <c r="G72" s="138"/>
      <c r="H72" s="138"/>
      <c r="I72" s="138"/>
      <c r="J72" s="138"/>
      <c r="K72" s="138"/>
      <c r="L72" s="138"/>
      <c r="M72" s="119">
        <f t="shared" si="3"/>
        <v>0</v>
      </c>
      <c r="N72" s="142"/>
    </row>
    <row r="73" spans="1:14" s="121" customFormat="1" ht="36">
      <c r="A73" s="124" t="str">
        <f>'WAG Menu'!$C$22</f>
        <v>Rainbow Coleslaw</v>
      </c>
      <c r="B73" s="138" t="s">
        <v>79</v>
      </c>
      <c r="C73" s="226" t="s">
        <v>797</v>
      </c>
      <c r="D73" s="139"/>
      <c r="E73" s="138"/>
      <c r="F73" s="138"/>
      <c r="G73" s="138"/>
      <c r="H73" s="138"/>
      <c r="I73" s="138"/>
      <c r="J73" s="138"/>
      <c r="K73" s="138"/>
      <c r="L73" s="138"/>
      <c r="M73" s="119">
        <f t="shared" si="3"/>
        <v>0</v>
      </c>
      <c r="N73" s="142"/>
    </row>
    <row r="74" spans="1:14" s="121" customFormat="1" ht="36">
      <c r="A74" s="144" t="s">
        <v>795</v>
      </c>
      <c r="B74" s="138" t="s">
        <v>126</v>
      </c>
      <c r="C74" s="226" t="s">
        <v>797</v>
      </c>
      <c r="D74" s="144"/>
      <c r="E74" s="138"/>
      <c r="F74" s="226"/>
      <c r="G74" s="138"/>
      <c r="H74" s="138"/>
      <c r="I74" s="138"/>
      <c r="J74" s="138"/>
      <c r="K74" s="138"/>
      <c r="L74" s="138"/>
      <c r="M74" s="119">
        <f t="shared" si="3"/>
        <v>0</v>
      </c>
      <c r="N74" s="142"/>
    </row>
    <row r="75" spans="1:14" s="121" customFormat="1" ht="36.75" customHeight="1">
      <c r="A75" s="144" t="s">
        <v>1127</v>
      </c>
      <c r="B75" s="138" t="s">
        <v>126</v>
      </c>
      <c r="C75" s="226" t="s">
        <v>798</v>
      </c>
      <c r="D75" s="144"/>
      <c r="E75" s="138"/>
      <c r="F75" s="226"/>
      <c r="G75" s="138"/>
      <c r="H75" s="138"/>
      <c r="I75" s="138"/>
      <c r="J75" s="138"/>
      <c r="K75" s="138"/>
      <c r="L75" s="138"/>
      <c r="M75" s="119">
        <f t="shared" si="3"/>
        <v>0</v>
      </c>
      <c r="N75" s="142"/>
    </row>
    <row r="76" spans="1:14" s="121" customFormat="1" ht="24.75" customHeight="1">
      <c r="A76" s="144"/>
      <c r="B76" s="138"/>
      <c r="C76" s="139"/>
      <c r="D76" s="139"/>
      <c r="E76" s="138"/>
      <c r="F76" s="138"/>
      <c r="G76" s="138"/>
      <c r="H76" s="138"/>
      <c r="I76" s="138"/>
      <c r="J76" s="138"/>
      <c r="K76" s="138"/>
      <c r="L76" s="138"/>
      <c r="M76" s="119">
        <f t="shared" si="3"/>
        <v>0</v>
      </c>
      <c r="N76" s="142"/>
    </row>
    <row r="77" spans="1:14" s="121" customFormat="1" ht="18">
      <c r="A77" s="124" t="str">
        <f>'WAG Menu'!$C$23</f>
        <v>Raspberry Jello</v>
      </c>
      <c r="B77" s="138" t="s">
        <v>736</v>
      </c>
      <c r="C77" s="226" t="s">
        <v>603</v>
      </c>
      <c r="D77" s="139"/>
      <c r="E77" s="138"/>
      <c r="F77" s="138"/>
      <c r="G77" s="138"/>
      <c r="H77" s="138"/>
      <c r="I77" s="138"/>
      <c r="J77" s="138"/>
      <c r="K77" s="138"/>
      <c r="L77" s="138"/>
      <c r="M77" s="119">
        <f t="shared" si="3"/>
        <v>0</v>
      </c>
      <c r="N77" s="142"/>
    </row>
    <row r="78" spans="1:14" s="121" customFormat="1" ht="45.75" customHeight="1">
      <c r="A78" s="204" t="s">
        <v>899</v>
      </c>
      <c r="B78" s="138" t="s">
        <v>126</v>
      </c>
      <c r="C78" s="139" t="s">
        <v>604</v>
      </c>
      <c r="D78" s="139"/>
      <c r="E78" s="138"/>
      <c r="F78" s="138"/>
      <c r="G78" s="138"/>
      <c r="H78" s="138"/>
      <c r="I78" s="138"/>
      <c r="J78" s="138"/>
      <c r="K78" s="138"/>
      <c r="L78" s="138"/>
      <c r="M78" s="119">
        <f t="shared" si="3"/>
        <v>0</v>
      </c>
      <c r="N78" s="142"/>
    </row>
    <row r="79" spans="1:14" s="121" customFormat="1" ht="22.5" customHeight="1">
      <c r="A79" s="204"/>
      <c r="B79" s="138"/>
      <c r="C79" s="139"/>
      <c r="D79" s="139"/>
      <c r="E79" s="138"/>
      <c r="F79" s="138"/>
      <c r="G79" s="138"/>
      <c r="H79" s="138"/>
      <c r="I79" s="138"/>
      <c r="J79" s="138"/>
      <c r="K79" s="138"/>
      <c r="L79" s="138"/>
      <c r="M79" s="119">
        <f t="shared" si="3"/>
        <v>0</v>
      </c>
      <c r="N79" s="142"/>
    </row>
    <row r="80" spans="1:14" s="121" customFormat="1" ht="31.5" customHeight="1">
      <c r="A80" s="204" t="s">
        <v>228</v>
      </c>
      <c r="B80" s="138" t="s">
        <v>126</v>
      </c>
      <c r="C80" s="139" t="s">
        <v>509</v>
      </c>
      <c r="D80" s="139"/>
      <c r="E80" s="138"/>
      <c r="F80" s="138"/>
      <c r="G80" s="138"/>
      <c r="H80" s="138"/>
      <c r="I80" s="138"/>
      <c r="J80" s="138"/>
      <c r="K80" s="138"/>
      <c r="L80" s="138"/>
      <c r="M80" s="125">
        <f>SUM(F80:L80)</f>
        <v>0</v>
      </c>
      <c r="N80" s="142"/>
    </row>
    <row r="81" spans="1:14" s="121" customFormat="1" ht="36">
      <c r="A81" s="204" t="s">
        <v>33</v>
      </c>
      <c r="B81" s="138" t="s">
        <v>126</v>
      </c>
      <c r="C81" s="139" t="s">
        <v>509</v>
      </c>
      <c r="D81" s="139"/>
      <c r="E81" s="138"/>
      <c r="F81" s="138"/>
      <c r="G81" s="138"/>
      <c r="H81" s="138"/>
      <c r="I81" s="138"/>
      <c r="J81" s="138"/>
      <c r="K81" s="138"/>
      <c r="L81" s="138"/>
      <c r="M81" s="125">
        <f>SUM(F81:L81)</f>
        <v>0</v>
      </c>
      <c r="N81" s="142"/>
    </row>
    <row r="82" spans="1:14" s="121" customFormat="1" ht="18">
      <c r="A82" s="144"/>
      <c r="B82" s="138"/>
      <c r="C82" s="139"/>
      <c r="D82" s="139"/>
      <c r="E82" s="138"/>
      <c r="F82" s="138"/>
      <c r="G82" s="138"/>
      <c r="H82" s="138"/>
      <c r="I82" s="138"/>
      <c r="J82" s="138"/>
      <c r="K82" s="138"/>
      <c r="L82" s="138"/>
      <c r="M82" s="125"/>
      <c r="N82" s="142"/>
    </row>
    <row r="83" spans="1:14" s="121" customFormat="1" ht="18">
      <c r="A83" s="144"/>
      <c r="B83" s="138"/>
      <c r="C83" s="139"/>
      <c r="D83" s="139"/>
      <c r="E83" s="138"/>
      <c r="F83" s="138"/>
      <c r="G83" s="138"/>
      <c r="H83" s="138"/>
      <c r="I83" s="138"/>
      <c r="J83" s="138"/>
      <c r="K83" s="138"/>
      <c r="L83" s="138"/>
      <c r="M83" s="125">
        <f>SUM(F83:L83)</f>
        <v>0</v>
      </c>
      <c r="N83" s="142"/>
    </row>
    <row r="84" spans="1:14" s="121" customFormat="1" ht="23.25" thickBot="1">
      <c r="A84" s="543" t="s">
        <v>225</v>
      </c>
      <c r="B84" s="544"/>
      <c r="C84" s="544"/>
      <c r="D84" s="544"/>
      <c r="E84" s="544"/>
      <c r="F84" s="544"/>
      <c r="G84" s="544"/>
      <c r="H84" s="544"/>
      <c r="I84" s="544"/>
      <c r="J84" s="544"/>
      <c r="K84" s="544"/>
      <c r="L84" s="544"/>
      <c r="M84" s="544"/>
      <c r="N84" s="545"/>
    </row>
    <row r="85" spans="1:14" s="121" customFormat="1" ht="36.75" thickTop="1">
      <c r="A85" s="118" t="str">
        <f>'WAG Menu'!$C$27</f>
        <v>Cheese Stuffed Manicotti</v>
      </c>
      <c r="B85" s="358" t="s">
        <v>93</v>
      </c>
      <c r="C85" s="377" t="s">
        <v>1026</v>
      </c>
      <c r="D85" s="137"/>
      <c r="E85" s="136"/>
      <c r="F85" s="136"/>
      <c r="G85" s="136"/>
      <c r="H85" s="136"/>
      <c r="I85" s="136"/>
      <c r="J85" s="136"/>
      <c r="K85" s="136"/>
      <c r="L85" s="136"/>
      <c r="M85" s="119">
        <f aca="true" t="shared" si="4" ref="M85:M126">SUM(F85:L85)</f>
        <v>0</v>
      </c>
      <c r="N85" s="141"/>
    </row>
    <row r="86" spans="1:14" s="121" customFormat="1" ht="36">
      <c r="A86" s="366" t="s">
        <v>1023</v>
      </c>
      <c r="B86" s="358" t="s">
        <v>19</v>
      </c>
      <c r="C86" s="377" t="s">
        <v>1027</v>
      </c>
      <c r="D86" s="144"/>
      <c r="E86" s="138"/>
      <c r="F86" s="186"/>
      <c r="G86" s="138"/>
      <c r="H86" s="138"/>
      <c r="I86" s="138"/>
      <c r="J86" s="138"/>
      <c r="K86" s="138"/>
      <c r="L86" s="138"/>
      <c r="M86" s="125">
        <f t="shared" si="4"/>
        <v>0</v>
      </c>
      <c r="N86" s="142"/>
    </row>
    <row r="87" spans="1:14" s="121" customFormat="1" ht="36">
      <c r="A87" s="366" t="s">
        <v>1024</v>
      </c>
      <c r="B87" s="358" t="s">
        <v>19</v>
      </c>
      <c r="C87" s="377" t="s">
        <v>1028</v>
      </c>
      <c r="D87" s="144"/>
      <c r="E87" s="138"/>
      <c r="F87" s="186"/>
      <c r="G87" s="138"/>
      <c r="H87" s="138"/>
      <c r="I87" s="138"/>
      <c r="J87" s="138"/>
      <c r="K87" s="138"/>
      <c r="L87" s="138"/>
      <c r="M87" s="125">
        <f t="shared" si="4"/>
        <v>0</v>
      </c>
      <c r="N87" s="142"/>
    </row>
    <row r="88" spans="1:14" s="121" customFormat="1" ht="18">
      <c r="A88" s="366" t="s">
        <v>407</v>
      </c>
      <c r="B88" s="358" t="s">
        <v>84</v>
      </c>
      <c r="C88" s="377"/>
      <c r="D88" s="144"/>
      <c r="E88" s="136"/>
      <c r="F88" s="139"/>
      <c r="G88" s="138"/>
      <c r="H88" s="138"/>
      <c r="I88" s="138"/>
      <c r="J88" s="138"/>
      <c r="K88" s="138"/>
      <c r="L88" s="138"/>
      <c r="M88" s="125">
        <f t="shared" si="4"/>
        <v>0</v>
      </c>
      <c r="N88" s="142"/>
    </row>
    <row r="89" spans="1:14" s="121" customFormat="1" ht="18">
      <c r="A89" s="366" t="s">
        <v>1025</v>
      </c>
      <c r="B89" s="358" t="s">
        <v>93</v>
      </c>
      <c r="C89" s="377" t="s">
        <v>1029</v>
      </c>
      <c r="D89" s="139"/>
      <c r="E89" s="138"/>
      <c r="F89" s="138"/>
      <c r="G89" s="138"/>
      <c r="H89" s="138"/>
      <c r="I89" s="138"/>
      <c r="J89" s="138"/>
      <c r="K89" s="138"/>
      <c r="L89" s="138"/>
      <c r="M89" s="125">
        <f t="shared" si="4"/>
        <v>0</v>
      </c>
      <c r="N89" s="142"/>
    </row>
    <row r="90" spans="1:14" s="121" customFormat="1" ht="18">
      <c r="A90" s="144"/>
      <c r="B90" s="138"/>
      <c r="C90" s="139"/>
      <c r="D90" s="139"/>
      <c r="E90" s="138"/>
      <c r="F90" s="138"/>
      <c r="G90" s="138"/>
      <c r="H90" s="138"/>
      <c r="I90" s="138"/>
      <c r="J90" s="138"/>
      <c r="K90" s="138"/>
      <c r="L90" s="138"/>
      <c r="M90" s="125">
        <f t="shared" si="4"/>
        <v>0</v>
      </c>
      <c r="N90" s="142"/>
    </row>
    <row r="91" spans="1:14" s="121" customFormat="1" ht="30">
      <c r="A91" s="124" t="str">
        <f>'WAG Menu'!C28</f>
        <v>with Tomato Sauce</v>
      </c>
      <c r="B91" s="424" t="s">
        <v>79</v>
      </c>
      <c r="C91" s="359" t="s">
        <v>1168</v>
      </c>
      <c r="D91" s="138"/>
      <c r="E91" s="139"/>
      <c r="F91" s="138"/>
      <c r="G91" s="138"/>
      <c r="H91" s="138"/>
      <c r="I91" s="138"/>
      <c r="J91" s="138"/>
      <c r="K91" s="138"/>
      <c r="L91" s="138"/>
      <c r="M91" s="125">
        <f t="shared" si="4"/>
        <v>0</v>
      </c>
      <c r="N91" s="142"/>
    </row>
    <row r="92" spans="1:14" s="121" customFormat="1" ht="18">
      <c r="A92" s="366" t="s">
        <v>127</v>
      </c>
      <c r="B92" s="358" t="s">
        <v>92</v>
      </c>
      <c r="C92" s="359" t="s">
        <v>653</v>
      </c>
      <c r="D92" s="139"/>
      <c r="E92" s="138"/>
      <c r="F92" s="138"/>
      <c r="G92" s="138"/>
      <c r="H92" s="138"/>
      <c r="I92" s="138"/>
      <c r="J92" s="138"/>
      <c r="K92" s="138"/>
      <c r="L92" s="138"/>
      <c r="M92" s="336">
        <f>SUM(F92:L92)</f>
        <v>0</v>
      </c>
      <c r="N92" s="287"/>
    </row>
    <row r="93" spans="1:14" s="121" customFormat="1" ht="36">
      <c r="A93" s="366" t="s">
        <v>748</v>
      </c>
      <c r="B93" s="358" t="s">
        <v>79</v>
      </c>
      <c r="C93" s="359" t="s">
        <v>553</v>
      </c>
      <c r="D93" s="139"/>
      <c r="E93" s="138"/>
      <c r="F93" s="138"/>
      <c r="G93" s="138"/>
      <c r="H93" s="138"/>
      <c r="I93" s="138"/>
      <c r="J93" s="138"/>
      <c r="K93" s="138"/>
      <c r="L93" s="138"/>
      <c r="M93" s="336">
        <f>SUM(F93:L93)</f>
        <v>0</v>
      </c>
      <c r="N93" s="287"/>
    </row>
    <row r="94" spans="1:14" s="121" customFormat="1" ht="18">
      <c r="A94" s="361" t="s">
        <v>1166</v>
      </c>
      <c r="B94" s="358" t="s">
        <v>92</v>
      </c>
      <c r="C94" s="359" t="s">
        <v>1167</v>
      </c>
      <c r="D94" s="139"/>
      <c r="E94" s="138"/>
      <c r="F94" s="138"/>
      <c r="G94" s="138"/>
      <c r="H94" s="138"/>
      <c r="I94" s="138"/>
      <c r="J94" s="138"/>
      <c r="K94" s="138"/>
      <c r="L94" s="138"/>
      <c r="M94" s="336">
        <f>SUM(F94:L94)</f>
        <v>0</v>
      </c>
      <c r="N94" s="287"/>
    </row>
    <row r="95" spans="1:14" s="121" customFormat="1" ht="18">
      <c r="A95" s="144"/>
      <c r="B95" s="138"/>
      <c r="C95" s="139"/>
      <c r="D95" s="139"/>
      <c r="E95" s="138"/>
      <c r="F95" s="138"/>
      <c r="G95" s="138"/>
      <c r="H95" s="138"/>
      <c r="I95" s="138"/>
      <c r="J95" s="138"/>
      <c r="K95" s="138"/>
      <c r="L95" s="138"/>
      <c r="M95" s="125"/>
      <c r="N95" s="142"/>
    </row>
    <row r="96" spans="1:14" s="121" customFormat="1" ht="36">
      <c r="A96" s="124" t="str">
        <f>'WAG Menu'!$C$29</f>
        <v>New England Vegetables</v>
      </c>
      <c r="B96" s="138" t="s">
        <v>79</v>
      </c>
      <c r="C96" s="139" t="s">
        <v>602</v>
      </c>
      <c r="D96" s="139"/>
      <c r="E96" s="138"/>
      <c r="F96" s="138"/>
      <c r="G96" s="138"/>
      <c r="H96" s="138"/>
      <c r="I96" s="138"/>
      <c r="J96" s="138"/>
      <c r="K96" s="138"/>
      <c r="L96" s="138"/>
      <c r="M96" s="125">
        <f t="shared" si="4"/>
        <v>0</v>
      </c>
      <c r="N96" s="142"/>
    </row>
    <row r="97" spans="1:14" s="121" customFormat="1" ht="36">
      <c r="A97" s="366" t="s">
        <v>1103</v>
      </c>
      <c r="B97" s="358" t="s">
        <v>126</v>
      </c>
      <c r="C97" s="359" t="s">
        <v>602</v>
      </c>
      <c r="D97" s="139"/>
      <c r="E97" s="138"/>
      <c r="F97" s="138"/>
      <c r="G97" s="138"/>
      <c r="H97" s="138"/>
      <c r="I97" s="138"/>
      <c r="J97" s="138"/>
      <c r="K97" s="138"/>
      <c r="L97" s="138"/>
      <c r="M97" s="125">
        <f>SUM(F97:L97)</f>
        <v>0</v>
      </c>
      <c r="N97" s="142"/>
    </row>
    <row r="98" spans="1:14" s="121" customFormat="1" ht="36">
      <c r="A98" s="366" t="s">
        <v>1104</v>
      </c>
      <c r="B98" s="358" t="s">
        <v>126</v>
      </c>
      <c r="C98" s="359" t="s">
        <v>602</v>
      </c>
      <c r="D98" s="139"/>
      <c r="E98" s="138"/>
      <c r="F98" s="138"/>
      <c r="G98" s="138"/>
      <c r="H98" s="138"/>
      <c r="I98" s="138"/>
      <c r="J98" s="138"/>
      <c r="K98" s="138"/>
      <c r="L98" s="138"/>
      <c r="M98" s="125">
        <f>SUM(F98:L98)</f>
        <v>0</v>
      </c>
      <c r="N98" s="142"/>
    </row>
    <row r="99" spans="1:14" s="121" customFormat="1" ht="18">
      <c r="A99" s="144"/>
      <c r="B99" s="138"/>
      <c r="C99" s="139"/>
      <c r="D99" s="139"/>
      <c r="E99" s="138"/>
      <c r="F99" s="138"/>
      <c r="G99" s="138"/>
      <c r="H99" s="138"/>
      <c r="I99" s="138"/>
      <c r="J99" s="138"/>
      <c r="K99" s="138"/>
      <c r="L99" s="138"/>
      <c r="M99" s="125">
        <f t="shared" si="4"/>
        <v>0</v>
      </c>
      <c r="N99" s="142"/>
    </row>
    <row r="100" spans="1:14" s="121" customFormat="1" ht="36">
      <c r="A100" s="204" t="s">
        <v>228</v>
      </c>
      <c r="B100" s="138" t="s">
        <v>126</v>
      </c>
      <c r="C100" s="139" t="s">
        <v>509</v>
      </c>
      <c r="D100" s="139"/>
      <c r="E100" s="138"/>
      <c r="F100" s="138"/>
      <c r="G100" s="138"/>
      <c r="H100" s="138"/>
      <c r="I100" s="138"/>
      <c r="J100" s="138"/>
      <c r="K100" s="138"/>
      <c r="L100" s="138"/>
      <c r="M100" s="125">
        <f t="shared" si="4"/>
        <v>0</v>
      </c>
      <c r="N100" s="142"/>
    </row>
    <row r="101" spans="1:14" s="121" customFormat="1" ht="36">
      <c r="A101" s="204" t="s">
        <v>33</v>
      </c>
      <c r="B101" s="138" t="s">
        <v>126</v>
      </c>
      <c r="C101" s="139" t="s">
        <v>509</v>
      </c>
      <c r="D101" s="139"/>
      <c r="E101" s="138"/>
      <c r="F101" s="138"/>
      <c r="G101" s="138"/>
      <c r="H101" s="138"/>
      <c r="I101" s="138"/>
      <c r="J101" s="138"/>
      <c r="K101" s="138"/>
      <c r="L101" s="138"/>
      <c r="M101" s="125">
        <f t="shared" si="4"/>
        <v>0</v>
      </c>
      <c r="N101" s="142"/>
    </row>
    <row r="102" spans="1:14" s="121" customFormat="1" ht="18">
      <c r="A102" s="144"/>
      <c r="B102" s="138"/>
      <c r="C102" s="139"/>
      <c r="D102" s="139"/>
      <c r="E102" s="138"/>
      <c r="F102" s="138"/>
      <c r="G102" s="138"/>
      <c r="H102" s="138"/>
      <c r="I102" s="138"/>
      <c r="J102" s="138"/>
      <c r="K102" s="138"/>
      <c r="L102" s="138"/>
      <c r="M102" s="125">
        <f t="shared" si="4"/>
        <v>0</v>
      </c>
      <c r="N102" s="142"/>
    </row>
    <row r="103" spans="1:14" s="121" customFormat="1" ht="18">
      <c r="A103" s="124" t="str">
        <f>'WAG Menu'!$C$30</f>
        <v>Lemonicious Bar</v>
      </c>
      <c r="B103" s="138" t="s">
        <v>355</v>
      </c>
      <c r="C103" s="139" t="s">
        <v>603</v>
      </c>
      <c r="D103" s="139"/>
      <c r="E103" s="138"/>
      <c r="F103" s="138"/>
      <c r="G103" s="138"/>
      <c r="H103" s="138"/>
      <c r="I103" s="138"/>
      <c r="J103" s="138"/>
      <c r="K103" s="138"/>
      <c r="L103" s="138"/>
      <c r="M103" s="125">
        <f t="shared" si="4"/>
        <v>0</v>
      </c>
      <c r="N103" s="142"/>
    </row>
    <row r="104" spans="1:14" s="121" customFormat="1" ht="36">
      <c r="A104" s="144" t="s">
        <v>414</v>
      </c>
      <c r="B104" s="138" t="s">
        <v>126</v>
      </c>
      <c r="C104" s="139" t="s">
        <v>604</v>
      </c>
      <c r="D104" s="139"/>
      <c r="E104" s="138"/>
      <c r="F104" s="138"/>
      <c r="G104" s="138"/>
      <c r="H104" s="138"/>
      <c r="I104" s="138"/>
      <c r="J104" s="138"/>
      <c r="K104" s="138"/>
      <c r="L104" s="138"/>
      <c r="M104" s="125">
        <f t="shared" si="4"/>
        <v>0</v>
      </c>
      <c r="N104" s="142"/>
    </row>
    <row r="105" spans="1:14" s="121" customFormat="1" ht="18">
      <c r="A105" s="144" t="s">
        <v>415</v>
      </c>
      <c r="B105" s="138" t="s">
        <v>120</v>
      </c>
      <c r="C105" s="139"/>
      <c r="D105" s="139"/>
      <c r="E105" s="138"/>
      <c r="F105" s="138"/>
      <c r="G105" s="138"/>
      <c r="H105" s="138"/>
      <c r="I105" s="138"/>
      <c r="J105" s="138"/>
      <c r="K105" s="138"/>
      <c r="L105" s="138"/>
      <c r="M105" s="125">
        <f t="shared" si="4"/>
        <v>0</v>
      </c>
      <c r="N105" s="142"/>
    </row>
    <row r="106" spans="1:14" s="121" customFormat="1" ht="18">
      <c r="A106" s="144"/>
      <c r="B106" s="138"/>
      <c r="C106" s="139"/>
      <c r="D106" s="139"/>
      <c r="E106" s="138"/>
      <c r="F106" s="138"/>
      <c r="G106" s="138"/>
      <c r="H106" s="138"/>
      <c r="I106" s="138"/>
      <c r="J106" s="138"/>
      <c r="K106" s="138"/>
      <c r="L106" s="138"/>
      <c r="M106" s="125">
        <f t="shared" si="4"/>
        <v>0</v>
      </c>
      <c r="N106" s="142"/>
    </row>
    <row r="107" spans="1:14" s="121" customFormat="1" ht="18">
      <c r="A107" s="124" t="str">
        <f>'WAG Menu'!$C$33</f>
        <v>Glazed Ham</v>
      </c>
      <c r="B107" s="379" t="s">
        <v>234</v>
      </c>
      <c r="C107" s="425" t="s">
        <v>904</v>
      </c>
      <c r="D107" s="122"/>
      <c r="E107" s="138"/>
      <c r="F107" s="139"/>
      <c r="G107" s="138"/>
      <c r="H107" s="138"/>
      <c r="I107" s="138"/>
      <c r="J107" s="138"/>
      <c r="K107" s="138"/>
      <c r="L107" s="138"/>
      <c r="M107" s="125">
        <f t="shared" si="4"/>
        <v>0</v>
      </c>
      <c r="N107" s="142"/>
    </row>
    <row r="108" spans="1:14" s="121" customFormat="1" ht="36">
      <c r="A108" s="366" t="s">
        <v>876</v>
      </c>
      <c r="B108" s="358" t="s">
        <v>19</v>
      </c>
      <c r="C108" s="359" t="s">
        <v>880</v>
      </c>
      <c r="D108" s="122"/>
      <c r="E108" s="138"/>
      <c r="F108" s="139"/>
      <c r="G108" s="138"/>
      <c r="H108" s="138"/>
      <c r="I108" s="138"/>
      <c r="J108" s="138"/>
      <c r="K108" s="138"/>
      <c r="L108" s="138"/>
      <c r="M108" s="125">
        <f t="shared" si="4"/>
        <v>0</v>
      </c>
      <c r="N108" s="142"/>
    </row>
    <row r="109" spans="1:14" s="121" customFormat="1" ht="36">
      <c r="A109" s="366" t="s">
        <v>877</v>
      </c>
      <c r="B109" s="358" t="s">
        <v>19</v>
      </c>
      <c r="C109" s="359" t="s">
        <v>880</v>
      </c>
      <c r="D109" s="122"/>
      <c r="E109" s="138"/>
      <c r="F109" s="137"/>
      <c r="G109" s="138"/>
      <c r="H109" s="138"/>
      <c r="I109" s="138"/>
      <c r="J109" s="138"/>
      <c r="K109" s="138"/>
      <c r="L109" s="138"/>
      <c r="M109" s="125"/>
      <c r="N109" s="142"/>
    </row>
    <row r="110" spans="1:14" s="121" customFormat="1" ht="36">
      <c r="A110" s="366" t="s">
        <v>416</v>
      </c>
      <c r="B110" s="358" t="s">
        <v>234</v>
      </c>
      <c r="C110" s="359"/>
      <c r="D110" s="122"/>
      <c r="E110" s="138"/>
      <c r="F110" s="139"/>
      <c r="G110" s="138"/>
      <c r="H110" s="138"/>
      <c r="I110" s="138"/>
      <c r="J110" s="138"/>
      <c r="K110" s="138"/>
      <c r="L110" s="138"/>
      <c r="M110" s="125">
        <f t="shared" si="4"/>
        <v>0</v>
      </c>
      <c r="N110" s="142"/>
    </row>
    <row r="111" spans="1:14" s="121" customFormat="1" ht="18">
      <c r="A111" s="366" t="s">
        <v>878</v>
      </c>
      <c r="B111" s="358" t="s">
        <v>234</v>
      </c>
      <c r="C111" s="359" t="s">
        <v>879</v>
      </c>
      <c r="D111" s="122"/>
      <c r="E111" s="138"/>
      <c r="F111" s="139"/>
      <c r="G111" s="138"/>
      <c r="H111" s="138"/>
      <c r="I111" s="138"/>
      <c r="J111" s="138"/>
      <c r="K111" s="138"/>
      <c r="L111" s="138"/>
      <c r="M111" s="125"/>
      <c r="N111" s="142"/>
    </row>
    <row r="112" spans="1:14" s="121" customFormat="1" ht="18">
      <c r="A112" s="366"/>
      <c r="B112" s="358"/>
      <c r="C112" s="377"/>
      <c r="D112" s="122"/>
      <c r="E112" s="138"/>
      <c r="F112" s="139"/>
      <c r="G112" s="138"/>
      <c r="H112" s="138"/>
      <c r="I112" s="138"/>
      <c r="J112" s="138"/>
      <c r="K112" s="138"/>
      <c r="L112" s="138"/>
      <c r="M112" s="125"/>
      <c r="N112" s="142"/>
    </row>
    <row r="113" spans="1:14" s="121" customFormat="1" ht="36">
      <c r="A113" s="124" t="str">
        <f>'WAG Menu'!C34</f>
        <v>Scalloped Potatoes</v>
      </c>
      <c r="B113" s="358" t="s">
        <v>79</v>
      </c>
      <c r="C113" s="359" t="s">
        <v>875</v>
      </c>
      <c r="D113" s="122"/>
      <c r="E113" s="138"/>
      <c r="F113" s="139"/>
      <c r="G113" s="138"/>
      <c r="H113" s="138"/>
      <c r="I113" s="138"/>
      <c r="J113" s="138"/>
      <c r="K113" s="138"/>
      <c r="L113" s="138"/>
      <c r="M113" s="125"/>
      <c r="N113" s="142"/>
    </row>
    <row r="114" spans="1:14" s="121" customFormat="1" ht="36">
      <c r="A114" s="366" t="s">
        <v>871</v>
      </c>
      <c r="B114" s="358" t="s">
        <v>92</v>
      </c>
      <c r="C114" s="363" t="s">
        <v>605</v>
      </c>
      <c r="D114" s="122"/>
      <c r="E114" s="138"/>
      <c r="F114" s="139"/>
      <c r="G114" s="138"/>
      <c r="H114" s="138"/>
      <c r="I114" s="138"/>
      <c r="J114" s="138"/>
      <c r="K114" s="138"/>
      <c r="L114" s="138"/>
      <c r="M114" s="125"/>
      <c r="N114" s="142"/>
    </row>
    <row r="115" spans="1:14" s="121" customFormat="1" ht="36">
      <c r="A115" s="366" t="s">
        <v>872</v>
      </c>
      <c r="B115" s="358" t="s">
        <v>92</v>
      </c>
      <c r="C115" s="363" t="s">
        <v>606</v>
      </c>
      <c r="D115" s="122"/>
      <c r="E115" s="138"/>
      <c r="F115" s="139"/>
      <c r="G115" s="138"/>
      <c r="H115" s="138"/>
      <c r="I115" s="138"/>
      <c r="J115" s="138"/>
      <c r="K115" s="138"/>
      <c r="L115" s="138"/>
      <c r="M115" s="125"/>
      <c r="N115" s="142"/>
    </row>
    <row r="116" spans="1:14" s="121" customFormat="1" ht="18">
      <c r="A116" s="366" t="s">
        <v>309</v>
      </c>
      <c r="B116" s="358" t="s">
        <v>92</v>
      </c>
      <c r="C116" s="359" t="s">
        <v>626</v>
      </c>
      <c r="D116" s="122"/>
      <c r="E116" s="138"/>
      <c r="F116" s="139"/>
      <c r="G116" s="138"/>
      <c r="H116" s="138"/>
      <c r="I116" s="138"/>
      <c r="J116" s="138"/>
      <c r="K116" s="138"/>
      <c r="L116" s="138"/>
      <c r="M116" s="125"/>
      <c r="N116" s="142"/>
    </row>
    <row r="117" spans="1:14" s="121" customFormat="1" ht="36">
      <c r="A117" s="366" t="s">
        <v>873</v>
      </c>
      <c r="B117" s="358" t="s">
        <v>79</v>
      </c>
      <c r="C117" s="359" t="s">
        <v>874</v>
      </c>
      <c r="D117" s="122"/>
      <c r="E117" s="138"/>
      <c r="F117" s="139"/>
      <c r="G117" s="138"/>
      <c r="H117" s="138"/>
      <c r="I117" s="138"/>
      <c r="J117" s="138"/>
      <c r="K117" s="138"/>
      <c r="L117" s="138"/>
      <c r="M117" s="125"/>
      <c r="N117" s="142"/>
    </row>
    <row r="118" spans="1:14" s="121" customFormat="1" ht="18">
      <c r="A118" s="366"/>
      <c r="B118" s="358"/>
      <c r="C118" s="377"/>
      <c r="D118" s="122"/>
      <c r="E118" s="138"/>
      <c r="F118" s="139"/>
      <c r="G118" s="138"/>
      <c r="H118" s="138"/>
      <c r="I118" s="138"/>
      <c r="J118" s="138"/>
      <c r="K118" s="138"/>
      <c r="L118" s="138"/>
      <c r="M118" s="125"/>
      <c r="N118" s="142"/>
    </row>
    <row r="119" spans="1:14" s="121" customFormat="1" ht="36">
      <c r="A119" s="124" t="str">
        <f>'WAG Menu'!$C$35</f>
        <v>Seasoned Green Peas</v>
      </c>
      <c r="B119" s="138" t="s">
        <v>79</v>
      </c>
      <c r="C119" s="139" t="s">
        <v>602</v>
      </c>
      <c r="D119" s="139"/>
      <c r="E119" s="138"/>
      <c r="F119" s="138"/>
      <c r="G119" s="138"/>
      <c r="H119" s="138"/>
      <c r="I119" s="138"/>
      <c r="J119" s="138"/>
      <c r="K119" s="138"/>
      <c r="L119" s="138"/>
      <c r="M119" s="125">
        <f t="shared" si="4"/>
        <v>0</v>
      </c>
      <c r="N119" s="142"/>
    </row>
    <row r="120" spans="1:14" s="121" customFormat="1" ht="36">
      <c r="A120" s="361" t="s">
        <v>447</v>
      </c>
      <c r="B120" s="358" t="s">
        <v>267</v>
      </c>
      <c r="C120" s="359" t="s">
        <v>602</v>
      </c>
      <c r="D120" s="139"/>
      <c r="E120" s="138"/>
      <c r="F120" s="138"/>
      <c r="G120" s="138"/>
      <c r="H120" s="138"/>
      <c r="I120" s="138"/>
      <c r="J120" s="138"/>
      <c r="K120" s="138"/>
      <c r="L120" s="138"/>
      <c r="M120" s="125">
        <f t="shared" si="4"/>
        <v>0</v>
      </c>
      <c r="N120" s="142"/>
    </row>
    <row r="121" spans="1:14" s="121" customFormat="1" ht="36">
      <c r="A121" s="366" t="s">
        <v>448</v>
      </c>
      <c r="B121" s="358" t="s">
        <v>267</v>
      </c>
      <c r="C121" s="359" t="s">
        <v>602</v>
      </c>
      <c r="D121" s="139"/>
      <c r="E121" s="138"/>
      <c r="F121" s="138"/>
      <c r="G121" s="138"/>
      <c r="H121" s="138"/>
      <c r="I121" s="138"/>
      <c r="J121" s="138"/>
      <c r="K121" s="138"/>
      <c r="L121" s="138"/>
      <c r="M121" s="125">
        <f t="shared" si="4"/>
        <v>0</v>
      </c>
      <c r="N121" s="142"/>
    </row>
    <row r="122" spans="1:14" s="121" customFormat="1" ht="18">
      <c r="A122" s="144"/>
      <c r="B122" s="138"/>
      <c r="C122" s="139"/>
      <c r="D122" s="139"/>
      <c r="E122" s="138"/>
      <c r="F122" s="138"/>
      <c r="G122" s="138"/>
      <c r="H122" s="138"/>
      <c r="I122" s="138"/>
      <c r="J122" s="138"/>
      <c r="K122" s="138"/>
      <c r="L122" s="138"/>
      <c r="M122" s="125"/>
      <c r="N122" s="142"/>
    </row>
    <row r="123" spans="1:14" s="121" customFormat="1" ht="36">
      <c r="A123" s="124" t="str">
        <f>'WAG Menu'!$C$36</f>
        <v>Fruit Cocktail</v>
      </c>
      <c r="B123" s="138" t="s">
        <v>79</v>
      </c>
      <c r="C123" s="139" t="s">
        <v>627</v>
      </c>
      <c r="D123" s="139"/>
      <c r="E123" s="138"/>
      <c r="F123" s="138"/>
      <c r="G123" s="138"/>
      <c r="H123" s="138"/>
      <c r="I123" s="138"/>
      <c r="J123" s="138"/>
      <c r="K123" s="138"/>
      <c r="L123" s="138"/>
      <c r="M123" s="125">
        <f t="shared" si="4"/>
        <v>0</v>
      </c>
      <c r="N123" s="142"/>
    </row>
    <row r="124" spans="1:14" s="121" customFormat="1" ht="36">
      <c r="A124" s="218" t="s">
        <v>24</v>
      </c>
      <c r="B124" s="138" t="s">
        <v>126</v>
      </c>
      <c r="C124" s="139" t="s">
        <v>589</v>
      </c>
      <c r="D124" s="139"/>
      <c r="E124" s="138"/>
      <c r="F124" s="138"/>
      <c r="G124" s="138"/>
      <c r="H124" s="138"/>
      <c r="I124" s="138"/>
      <c r="J124" s="138"/>
      <c r="K124" s="138"/>
      <c r="L124" s="138"/>
      <c r="M124" s="125">
        <f t="shared" si="4"/>
        <v>0</v>
      </c>
      <c r="N124" s="142"/>
    </row>
    <row r="125" spans="1:14" s="121" customFormat="1" ht="36">
      <c r="A125" s="218" t="s">
        <v>25</v>
      </c>
      <c r="B125" s="138" t="s">
        <v>126</v>
      </c>
      <c r="C125" s="139" t="s">
        <v>628</v>
      </c>
      <c r="D125" s="139"/>
      <c r="E125" s="138"/>
      <c r="F125" s="138"/>
      <c r="G125" s="138"/>
      <c r="H125" s="138"/>
      <c r="I125" s="138"/>
      <c r="J125" s="138"/>
      <c r="K125" s="138"/>
      <c r="L125" s="138"/>
      <c r="M125" s="125">
        <f t="shared" si="4"/>
        <v>0</v>
      </c>
      <c r="N125" s="142"/>
    </row>
    <row r="126" spans="1:14" s="121" customFormat="1" ht="18">
      <c r="A126" s="144"/>
      <c r="B126" s="138"/>
      <c r="C126" s="139"/>
      <c r="D126" s="139"/>
      <c r="E126" s="138"/>
      <c r="F126" s="138"/>
      <c r="G126" s="138"/>
      <c r="H126" s="138"/>
      <c r="I126" s="138"/>
      <c r="J126" s="138"/>
      <c r="K126" s="138"/>
      <c r="L126" s="138"/>
      <c r="M126" s="125">
        <f t="shared" si="4"/>
        <v>0</v>
      </c>
      <c r="N126" s="142"/>
    </row>
    <row r="127" spans="1:14" s="121" customFormat="1" ht="23.25" thickBot="1">
      <c r="A127" s="543" t="s">
        <v>199</v>
      </c>
      <c r="B127" s="544"/>
      <c r="C127" s="544"/>
      <c r="D127" s="544"/>
      <c r="E127" s="544"/>
      <c r="F127" s="544"/>
      <c r="G127" s="544"/>
      <c r="H127" s="544"/>
      <c r="I127" s="544"/>
      <c r="J127" s="544"/>
      <c r="K127" s="544"/>
      <c r="L127" s="544"/>
      <c r="M127" s="544"/>
      <c r="N127" s="545"/>
    </row>
    <row r="128" spans="1:14" s="121" customFormat="1" ht="18.75" thickTop="1">
      <c r="A128" s="179" t="s">
        <v>26</v>
      </c>
      <c r="B128" s="147" t="s">
        <v>205</v>
      </c>
      <c r="C128" s="181"/>
      <c r="D128" s="181" t="s">
        <v>201</v>
      </c>
      <c r="E128" s="181"/>
      <c r="F128" s="181" t="s">
        <v>202</v>
      </c>
      <c r="G128" s="181" t="s">
        <v>203</v>
      </c>
      <c r="H128" s="181"/>
      <c r="I128" s="155"/>
      <c r="J128" s="155"/>
      <c r="K128" s="155"/>
      <c r="L128" s="155"/>
      <c r="M128" s="156"/>
      <c r="N128" s="155"/>
    </row>
    <row r="129" spans="1:14" s="121" customFormat="1" ht="18">
      <c r="A129" s="151"/>
      <c r="B129" s="152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50"/>
      <c r="N129" s="149"/>
    </row>
    <row r="130" spans="1:14" s="121" customFormat="1" ht="18">
      <c r="A130" s="151"/>
      <c r="B130" s="152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50"/>
      <c r="N130" s="149"/>
    </row>
    <row r="131" spans="1:14" s="121" customFormat="1" ht="18">
      <c r="A131" s="213"/>
      <c r="B131" s="152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50"/>
      <c r="N131" s="149"/>
    </row>
    <row r="132" spans="1:14" s="121" customFormat="1" ht="18">
      <c r="A132" s="151"/>
      <c r="B132" s="152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50"/>
      <c r="N132" s="149"/>
    </row>
    <row r="133" spans="1:14" s="121" customFormat="1" ht="18">
      <c r="A133" s="151"/>
      <c r="B133" s="152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50"/>
      <c r="N133" s="149"/>
    </row>
    <row r="134" spans="1:14" s="121" customFormat="1" ht="18">
      <c r="A134" s="146" t="s">
        <v>27</v>
      </c>
      <c r="B134" s="147" t="s">
        <v>205</v>
      </c>
      <c r="C134" s="148"/>
      <c r="D134" s="148" t="s">
        <v>201</v>
      </c>
      <c r="E134" s="148"/>
      <c r="F134" s="148" t="s">
        <v>202</v>
      </c>
      <c r="G134" s="148" t="s">
        <v>203</v>
      </c>
      <c r="H134" s="148"/>
      <c r="I134" s="149"/>
      <c r="J134" s="149"/>
      <c r="K134" s="149"/>
      <c r="L134" s="149"/>
      <c r="M134" s="150"/>
      <c r="N134" s="149"/>
    </row>
    <row r="135" spans="1:14" s="121" customFormat="1" ht="18">
      <c r="A135" s="151"/>
      <c r="B135" s="152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50"/>
      <c r="N135" s="149"/>
    </row>
    <row r="136" spans="1:14" s="121" customFormat="1" ht="18">
      <c r="A136" s="151"/>
      <c r="B136" s="152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50"/>
      <c r="N136" s="149"/>
    </row>
    <row r="137" spans="1:14" s="121" customFormat="1" ht="18">
      <c r="A137" s="151"/>
      <c r="B137" s="152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50"/>
      <c r="N137" s="149"/>
    </row>
    <row r="138" spans="1:14" s="121" customFormat="1" ht="18">
      <c r="A138" s="151"/>
      <c r="B138" s="152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50"/>
      <c r="N138" s="149"/>
    </row>
    <row r="139" spans="1:14" s="121" customFormat="1" ht="18">
      <c r="A139" s="151"/>
      <c r="B139" s="152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50"/>
      <c r="N139" s="149"/>
    </row>
    <row r="140" spans="1:14" s="121" customFormat="1" ht="18">
      <c r="A140" s="151"/>
      <c r="B140" s="152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50"/>
      <c r="N140" s="149"/>
    </row>
    <row r="141" spans="1:14" s="121" customFormat="1" ht="18">
      <c r="A141" s="151"/>
      <c r="B141" s="152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50"/>
      <c r="N141" s="149"/>
    </row>
    <row r="142" spans="1:14" s="121" customFormat="1" ht="18">
      <c r="A142" s="151"/>
      <c r="B142" s="152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50"/>
      <c r="N142" s="149"/>
    </row>
    <row r="143" spans="1:14" s="121" customFormat="1" ht="18">
      <c r="A143" s="151"/>
      <c r="B143" s="152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50"/>
      <c r="N143" s="149"/>
    </row>
    <row r="144" spans="1:14" s="121" customFormat="1" ht="18">
      <c r="A144" s="146" t="s">
        <v>28</v>
      </c>
      <c r="B144" s="147" t="s">
        <v>205</v>
      </c>
      <c r="C144" s="148"/>
      <c r="D144" s="148" t="s">
        <v>201</v>
      </c>
      <c r="E144" s="148"/>
      <c r="F144" s="148" t="s">
        <v>202</v>
      </c>
      <c r="G144" s="148" t="s">
        <v>203</v>
      </c>
      <c r="H144" s="148"/>
      <c r="I144" s="149"/>
      <c r="J144" s="149"/>
      <c r="K144" s="149"/>
      <c r="L144" s="149"/>
      <c r="M144" s="150"/>
      <c r="N144" s="149"/>
    </row>
    <row r="145" spans="1:14" s="121" customFormat="1" ht="18">
      <c r="A145" s="151"/>
      <c r="B145" s="152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50"/>
      <c r="N145" s="149"/>
    </row>
    <row r="146" spans="1:14" s="121" customFormat="1" ht="18">
      <c r="A146" s="213"/>
      <c r="B146" s="152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50"/>
      <c r="N146" s="149"/>
    </row>
    <row r="147" spans="1:14" s="121" customFormat="1" ht="18">
      <c r="A147" s="151"/>
      <c r="B147" s="152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50"/>
      <c r="N147" s="149"/>
    </row>
    <row r="148" spans="1:14" s="121" customFormat="1" ht="18">
      <c r="A148" s="151"/>
      <c r="B148" s="152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50"/>
      <c r="N148" s="149"/>
    </row>
    <row r="149" spans="1:14" s="121" customFormat="1" ht="18">
      <c r="A149" s="151"/>
      <c r="B149" s="152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50"/>
      <c r="N149" s="149"/>
    </row>
    <row r="150" spans="1:14" s="121" customFormat="1" ht="18">
      <c r="A150" s="151"/>
      <c r="B150" s="152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50"/>
      <c r="N150" s="149"/>
    </row>
    <row r="151" spans="1:14" s="121" customFormat="1" ht="18">
      <c r="A151" s="151"/>
      <c r="B151" s="152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50"/>
      <c r="N151" s="149"/>
    </row>
    <row r="152" spans="1:14" s="121" customFormat="1" ht="18">
      <c r="A152" s="151"/>
      <c r="B152" s="152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50"/>
      <c r="N152" s="149"/>
    </row>
    <row r="153" spans="1:14" s="121" customFormat="1" ht="18">
      <c r="A153" s="151"/>
      <c r="B153" s="152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50"/>
      <c r="N153" s="149"/>
    </row>
    <row r="154" spans="1:14" s="121" customFormat="1" ht="18">
      <c r="A154" s="151"/>
      <c r="B154" s="152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50"/>
      <c r="N154" s="149"/>
    </row>
    <row r="155" spans="1:14" s="121" customFormat="1" ht="18">
      <c r="A155" s="151"/>
      <c r="B155" s="152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50"/>
      <c r="N155" s="149"/>
    </row>
    <row r="156" spans="1:14" s="121" customFormat="1" ht="18">
      <c r="A156" s="151"/>
      <c r="B156" s="152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50"/>
      <c r="N156" s="149"/>
    </row>
    <row r="157" spans="1:14" s="121" customFormat="1" ht="18">
      <c r="A157" s="151"/>
      <c r="B157" s="152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50"/>
      <c r="N157" s="149"/>
    </row>
    <row r="158" spans="1:14" s="121" customFormat="1" ht="18">
      <c r="A158" s="151"/>
      <c r="B158" s="152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50"/>
      <c r="N158" s="149"/>
    </row>
    <row r="159" spans="1:14" s="121" customFormat="1" ht="18">
      <c r="A159" s="151"/>
      <c r="B159" s="152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50"/>
      <c r="N159" s="149"/>
    </row>
    <row r="160" spans="1:14" s="121" customFormat="1" ht="18">
      <c r="A160" s="151"/>
      <c r="B160" s="152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50"/>
      <c r="N160" s="149"/>
    </row>
    <row r="161" spans="1:14" s="121" customFormat="1" ht="18">
      <c r="A161" s="126"/>
      <c r="B161" s="127"/>
      <c r="C161" s="128"/>
      <c r="D161" s="128"/>
      <c r="E161" s="127"/>
      <c r="F161" s="127"/>
      <c r="G161" s="127"/>
      <c r="H161" s="127"/>
      <c r="I161" s="127"/>
      <c r="J161" s="127"/>
      <c r="K161" s="127"/>
      <c r="L161" s="127"/>
      <c r="M161" s="129"/>
      <c r="N161" s="127"/>
    </row>
    <row r="162" spans="1:14" s="121" customFormat="1" ht="18">
      <c r="A162" s="126"/>
      <c r="B162" s="127"/>
      <c r="C162" s="128"/>
      <c r="D162" s="128"/>
      <c r="E162" s="127"/>
      <c r="F162" s="127"/>
      <c r="G162" s="127"/>
      <c r="H162" s="127"/>
      <c r="I162" s="127"/>
      <c r="J162" s="127"/>
      <c r="K162" s="127"/>
      <c r="L162" s="127"/>
      <c r="M162" s="129"/>
      <c r="N162" s="127"/>
    </row>
    <row r="163" spans="1:14" s="121" customFormat="1" ht="18">
      <c r="A163" s="126"/>
      <c r="B163" s="127"/>
      <c r="C163" s="128"/>
      <c r="D163" s="128"/>
      <c r="E163" s="127"/>
      <c r="F163" s="127"/>
      <c r="G163" s="127"/>
      <c r="H163" s="127"/>
      <c r="I163" s="127"/>
      <c r="J163" s="127"/>
      <c r="K163" s="127"/>
      <c r="L163" s="127"/>
      <c r="M163" s="129"/>
      <c r="N163" s="127"/>
    </row>
    <row r="164" spans="1:14" s="121" customFormat="1" ht="18">
      <c r="A164" s="126"/>
      <c r="B164" s="127"/>
      <c r="C164" s="128"/>
      <c r="D164" s="128"/>
      <c r="E164" s="127"/>
      <c r="F164" s="127"/>
      <c r="G164" s="127"/>
      <c r="H164" s="127"/>
      <c r="I164" s="127"/>
      <c r="J164" s="127"/>
      <c r="K164" s="127"/>
      <c r="L164" s="127"/>
      <c r="M164" s="129"/>
      <c r="N164" s="127"/>
    </row>
    <row r="165" spans="1:14" s="121" customFormat="1" ht="18">
      <c r="A165" s="126"/>
      <c r="B165" s="127"/>
      <c r="C165" s="128"/>
      <c r="D165" s="128"/>
      <c r="E165" s="127"/>
      <c r="F165" s="127"/>
      <c r="G165" s="127"/>
      <c r="H165" s="127"/>
      <c r="I165" s="127"/>
      <c r="J165" s="127"/>
      <c r="K165" s="127"/>
      <c r="L165" s="127"/>
      <c r="M165" s="129"/>
      <c r="N165" s="127"/>
    </row>
    <row r="166" spans="1:14" s="121" customFormat="1" ht="18">
      <c r="A166" s="126"/>
      <c r="B166" s="127"/>
      <c r="C166" s="128"/>
      <c r="D166" s="128"/>
      <c r="E166" s="127"/>
      <c r="F166" s="127"/>
      <c r="G166" s="127"/>
      <c r="H166" s="127"/>
      <c r="I166" s="127"/>
      <c r="J166" s="127"/>
      <c r="K166" s="127"/>
      <c r="L166" s="127"/>
      <c r="M166" s="129"/>
      <c r="N166" s="127"/>
    </row>
    <row r="167" spans="1:14" s="121" customFormat="1" ht="18">
      <c r="A167" s="126"/>
      <c r="B167" s="127"/>
      <c r="C167" s="128"/>
      <c r="D167" s="128"/>
      <c r="E167" s="127"/>
      <c r="F167" s="127"/>
      <c r="G167" s="127"/>
      <c r="H167" s="127"/>
      <c r="I167" s="127"/>
      <c r="J167" s="127"/>
      <c r="K167" s="127"/>
      <c r="L167" s="127"/>
      <c r="M167" s="129"/>
      <c r="N167" s="127"/>
    </row>
    <row r="168" spans="1:14" s="121" customFormat="1" ht="18">
      <c r="A168" s="126"/>
      <c r="B168" s="127"/>
      <c r="C168" s="128"/>
      <c r="D168" s="128"/>
      <c r="E168" s="127"/>
      <c r="F168" s="127"/>
      <c r="G168" s="127"/>
      <c r="H168" s="127"/>
      <c r="I168" s="127"/>
      <c r="J168" s="127"/>
      <c r="K168" s="127"/>
      <c r="L168" s="127"/>
      <c r="M168" s="129"/>
      <c r="N168" s="127"/>
    </row>
    <row r="169" spans="1:14" s="121" customFormat="1" ht="18">
      <c r="A169" s="126"/>
      <c r="B169" s="127"/>
      <c r="C169" s="128"/>
      <c r="D169" s="128"/>
      <c r="E169" s="127"/>
      <c r="F169" s="127"/>
      <c r="G169" s="127"/>
      <c r="H169" s="127"/>
      <c r="I169" s="127"/>
      <c r="J169" s="127"/>
      <c r="K169" s="127"/>
      <c r="L169" s="127"/>
      <c r="M169" s="129"/>
      <c r="N169" s="127"/>
    </row>
    <row r="170" spans="1:14" s="121" customFormat="1" ht="18">
      <c r="A170" s="126"/>
      <c r="B170" s="127"/>
      <c r="C170" s="128"/>
      <c r="D170" s="128"/>
      <c r="E170" s="127"/>
      <c r="F170" s="127"/>
      <c r="G170" s="127"/>
      <c r="H170" s="127"/>
      <c r="I170" s="127"/>
      <c r="J170" s="127"/>
      <c r="K170" s="127"/>
      <c r="L170" s="127"/>
      <c r="M170" s="129"/>
      <c r="N170" s="127"/>
    </row>
    <row r="171" spans="1:14" s="121" customFormat="1" ht="18">
      <c r="A171" s="126"/>
      <c r="B171" s="127"/>
      <c r="C171" s="128"/>
      <c r="D171" s="128"/>
      <c r="E171" s="127"/>
      <c r="F171" s="127"/>
      <c r="G171" s="127"/>
      <c r="H171" s="127"/>
      <c r="I171" s="127"/>
      <c r="J171" s="127"/>
      <c r="K171" s="127"/>
      <c r="L171" s="127"/>
      <c r="M171" s="129"/>
      <c r="N171" s="127"/>
    </row>
    <row r="172" spans="1:14" s="121" customFormat="1" ht="18">
      <c r="A172" s="126"/>
      <c r="B172" s="127"/>
      <c r="C172" s="128"/>
      <c r="D172" s="128"/>
      <c r="E172" s="127"/>
      <c r="F172" s="127"/>
      <c r="G172" s="127"/>
      <c r="H172" s="127"/>
      <c r="I172" s="127"/>
      <c r="J172" s="127"/>
      <c r="K172" s="127"/>
      <c r="L172" s="127"/>
      <c r="M172" s="129"/>
      <c r="N172" s="127"/>
    </row>
    <row r="173" spans="1:14" s="121" customFormat="1" ht="18">
      <c r="A173" s="126"/>
      <c r="B173" s="127"/>
      <c r="C173" s="128"/>
      <c r="D173" s="128"/>
      <c r="E173" s="127"/>
      <c r="F173" s="127"/>
      <c r="G173" s="127"/>
      <c r="H173" s="127"/>
      <c r="I173" s="127"/>
      <c r="J173" s="127"/>
      <c r="K173" s="127"/>
      <c r="L173" s="127"/>
      <c r="M173" s="129"/>
      <c r="N173" s="127"/>
    </row>
    <row r="174" spans="1:14" s="121" customFormat="1" ht="18">
      <c r="A174" s="126"/>
      <c r="B174" s="127"/>
      <c r="C174" s="128"/>
      <c r="D174" s="128"/>
      <c r="E174" s="127"/>
      <c r="F174" s="127"/>
      <c r="G174" s="127"/>
      <c r="H174" s="127"/>
      <c r="I174" s="127"/>
      <c r="J174" s="127"/>
      <c r="K174" s="127"/>
      <c r="L174" s="127"/>
      <c r="M174" s="129"/>
      <c r="N174" s="127"/>
    </row>
    <row r="175" spans="1:14" s="121" customFormat="1" ht="18">
      <c r="A175" s="126"/>
      <c r="B175" s="127"/>
      <c r="C175" s="128"/>
      <c r="D175" s="128"/>
      <c r="E175" s="127"/>
      <c r="F175" s="127"/>
      <c r="G175" s="127"/>
      <c r="H175" s="127"/>
      <c r="I175" s="127"/>
      <c r="J175" s="127"/>
      <c r="K175" s="127"/>
      <c r="L175" s="127"/>
      <c r="M175" s="129"/>
      <c r="N175" s="127"/>
    </row>
    <row r="176" spans="1:14" s="121" customFormat="1" ht="18">
      <c r="A176" s="126"/>
      <c r="B176" s="127"/>
      <c r="C176" s="128"/>
      <c r="D176" s="128"/>
      <c r="E176" s="127"/>
      <c r="F176" s="127"/>
      <c r="G176" s="127"/>
      <c r="H176" s="127"/>
      <c r="I176" s="127"/>
      <c r="J176" s="127"/>
      <c r="K176" s="127"/>
      <c r="L176" s="127"/>
      <c r="M176" s="129"/>
      <c r="N176" s="127"/>
    </row>
    <row r="177" spans="1:14" ht="18">
      <c r="A177" s="126"/>
      <c r="B177" s="127"/>
      <c r="C177" s="128"/>
      <c r="D177" s="128"/>
      <c r="E177" s="127"/>
      <c r="F177" s="127"/>
      <c r="G177" s="127"/>
      <c r="H177" s="127"/>
      <c r="I177" s="127"/>
      <c r="J177" s="127"/>
      <c r="K177" s="127"/>
      <c r="L177" s="127"/>
      <c r="M177" s="129"/>
      <c r="N177" s="127"/>
    </row>
    <row r="178" spans="1:14" ht="18">
      <c r="A178" s="126"/>
      <c r="B178" s="127"/>
      <c r="C178" s="128"/>
      <c r="D178" s="128"/>
      <c r="E178" s="127"/>
      <c r="F178" s="127"/>
      <c r="G178" s="127"/>
      <c r="H178" s="127"/>
      <c r="I178" s="127"/>
      <c r="J178" s="127"/>
      <c r="K178" s="127"/>
      <c r="L178" s="127"/>
      <c r="M178" s="129"/>
      <c r="N178" s="127"/>
    </row>
    <row r="179" spans="1:14" ht="18">
      <c r="A179" s="126"/>
      <c r="B179" s="127"/>
      <c r="C179" s="128"/>
      <c r="D179" s="128"/>
      <c r="E179" s="127"/>
      <c r="F179" s="127"/>
      <c r="G179" s="127"/>
      <c r="H179" s="127"/>
      <c r="I179" s="127"/>
      <c r="J179" s="127"/>
      <c r="K179" s="127"/>
      <c r="L179" s="127"/>
      <c r="M179" s="129"/>
      <c r="N179" s="127"/>
    </row>
    <row r="180" spans="1:14" ht="18">
      <c r="A180" s="126"/>
      <c r="B180" s="127"/>
      <c r="C180" s="128"/>
      <c r="D180" s="128"/>
      <c r="E180" s="127"/>
      <c r="F180" s="127"/>
      <c r="G180" s="127"/>
      <c r="H180" s="127"/>
      <c r="I180" s="127"/>
      <c r="J180" s="127"/>
      <c r="K180" s="127"/>
      <c r="L180" s="127"/>
      <c r="M180" s="129"/>
      <c r="N180" s="127"/>
    </row>
    <row r="181" spans="1:14" ht="18">
      <c r="A181" s="126"/>
      <c r="B181" s="127"/>
      <c r="C181" s="128"/>
      <c r="D181" s="128"/>
      <c r="E181" s="127"/>
      <c r="F181" s="127"/>
      <c r="G181" s="127"/>
      <c r="H181" s="127"/>
      <c r="I181" s="127"/>
      <c r="J181" s="127"/>
      <c r="K181" s="127"/>
      <c r="L181" s="127"/>
      <c r="M181" s="129"/>
      <c r="N181" s="127"/>
    </row>
    <row r="182" spans="1:14" ht="18">
      <c r="A182" s="126"/>
      <c r="B182" s="127"/>
      <c r="C182" s="128"/>
      <c r="D182" s="128"/>
      <c r="E182" s="127"/>
      <c r="F182" s="127"/>
      <c r="G182" s="127"/>
      <c r="H182" s="127"/>
      <c r="I182" s="127"/>
      <c r="J182" s="127"/>
      <c r="K182" s="127"/>
      <c r="L182" s="127"/>
      <c r="M182" s="129"/>
      <c r="N182" s="127"/>
    </row>
    <row r="183" spans="1:14" ht="18">
      <c r="A183" s="126"/>
      <c r="B183" s="127"/>
      <c r="C183" s="128"/>
      <c r="D183" s="128"/>
      <c r="E183" s="127"/>
      <c r="F183" s="127"/>
      <c r="G183" s="127"/>
      <c r="H183" s="127"/>
      <c r="I183" s="127"/>
      <c r="J183" s="127"/>
      <c r="K183" s="127"/>
      <c r="L183" s="127"/>
      <c r="M183" s="129"/>
      <c r="N183" s="127"/>
    </row>
    <row r="184" spans="1:14" ht="18">
      <c r="A184" s="126"/>
      <c r="B184" s="127"/>
      <c r="C184" s="128"/>
      <c r="D184" s="128"/>
      <c r="E184" s="127"/>
      <c r="F184" s="127"/>
      <c r="G184" s="127"/>
      <c r="H184" s="127"/>
      <c r="I184" s="127"/>
      <c r="J184" s="127"/>
      <c r="K184" s="127"/>
      <c r="L184" s="127"/>
      <c r="M184" s="129"/>
      <c r="N184" s="127"/>
    </row>
    <row r="185" spans="1:14" ht="18">
      <c r="A185" s="126"/>
      <c r="B185" s="127"/>
      <c r="C185" s="128"/>
      <c r="D185" s="128"/>
      <c r="E185" s="127"/>
      <c r="F185" s="127"/>
      <c r="G185" s="127"/>
      <c r="H185" s="127"/>
      <c r="I185" s="127"/>
      <c r="J185" s="127"/>
      <c r="K185" s="127"/>
      <c r="L185" s="127"/>
      <c r="M185" s="129"/>
      <c r="N185" s="127"/>
    </row>
    <row r="186" spans="1:14" ht="18">
      <c r="A186" s="126"/>
      <c r="B186" s="127"/>
      <c r="C186" s="128"/>
      <c r="D186" s="128"/>
      <c r="E186" s="127"/>
      <c r="F186" s="127"/>
      <c r="G186" s="127"/>
      <c r="H186" s="127"/>
      <c r="I186" s="127"/>
      <c r="J186" s="127"/>
      <c r="K186" s="127"/>
      <c r="L186" s="127"/>
      <c r="M186" s="129"/>
      <c r="N186" s="127"/>
    </row>
    <row r="187" spans="1:14" ht="18">
      <c r="A187" s="126"/>
      <c r="B187" s="127"/>
      <c r="C187" s="128"/>
      <c r="D187" s="128"/>
      <c r="E187" s="127"/>
      <c r="F187" s="127"/>
      <c r="G187" s="127"/>
      <c r="H187" s="127"/>
      <c r="I187" s="127"/>
      <c r="J187" s="127"/>
      <c r="K187" s="127"/>
      <c r="L187" s="127"/>
      <c r="M187" s="129"/>
      <c r="N187" s="127"/>
    </row>
    <row r="188" spans="1:14" ht="18">
      <c r="A188" s="126"/>
      <c r="B188" s="127"/>
      <c r="C188" s="128"/>
      <c r="D188" s="128"/>
      <c r="E188" s="127"/>
      <c r="F188" s="127"/>
      <c r="G188" s="127"/>
      <c r="H188" s="127"/>
      <c r="I188" s="127"/>
      <c r="J188" s="127"/>
      <c r="K188" s="127"/>
      <c r="L188" s="127"/>
      <c r="M188" s="129"/>
      <c r="N188" s="127"/>
    </row>
    <row r="189" spans="1:14" ht="18">
      <c r="A189" s="126"/>
      <c r="B189" s="127"/>
      <c r="C189" s="128"/>
      <c r="D189" s="128"/>
      <c r="E189" s="127"/>
      <c r="F189" s="127"/>
      <c r="G189" s="127"/>
      <c r="H189" s="127"/>
      <c r="I189" s="127"/>
      <c r="J189" s="127"/>
      <c r="K189" s="127"/>
      <c r="L189" s="127"/>
      <c r="M189" s="129"/>
      <c r="N189" s="127"/>
    </row>
    <row r="190" spans="1:14" ht="18">
      <c r="A190" s="126"/>
      <c r="B190" s="127"/>
      <c r="C190" s="128"/>
      <c r="D190" s="128"/>
      <c r="E190" s="127"/>
      <c r="F190" s="127"/>
      <c r="G190" s="127"/>
      <c r="H190" s="127"/>
      <c r="I190" s="127"/>
      <c r="J190" s="127"/>
      <c r="K190" s="127"/>
      <c r="L190" s="127"/>
      <c r="M190" s="129"/>
      <c r="N190" s="127"/>
    </row>
    <row r="191" spans="1:14" ht="18">
      <c r="A191" s="126"/>
      <c r="B191" s="127"/>
      <c r="C191" s="128"/>
      <c r="D191" s="128"/>
      <c r="E191" s="127"/>
      <c r="F191" s="127"/>
      <c r="G191" s="127"/>
      <c r="H191" s="127"/>
      <c r="I191" s="127"/>
      <c r="J191" s="127"/>
      <c r="K191" s="127"/>
      <c r="L191" s="127"/>
      <c r="M191" s="129"/>
      <c r="N191" s="127"/>
    </row>
    <row r="192" spans="1:14" ht="18">
      <c r="A192" s="126"/>
      <c r="B192" s="127"/>
      <c r="C192" s="128"/>
      <c r="D192" s="128"/>
      <c r="E192" s="127"/>
      <c r="F192" s="127"/>
      <c r="G192" s="127"/>
      <c r="H192" s="127"/>
      <c r="I192" s="127"/>
      <c r="J192" s="127"/>
      <c r="K192" s="127"/>
      <c r="L192" s="127"/>
      <c r="M192" s="129"/>
      <c r="N192" s="127"/>
    </row>
    <row r="193" spans="1:14" ht="18">
      <c r="A193" s="126"/>
      <c r="B193" s="127"/>
      <c r="C193" s="128"/>
      <c r="D193" s="128"/>
      <c r="E193" s="127"/>
      <c r="F193" s="127"/>
      <c r="G193" s="127"/>
      <c r="H193" s="127"/>
      <c r="I193" s="127"/>
      <c r="J193" s="127"/>
      <c r="K193" s="127"/>
      <c r="L193" s="127"/>
      <c r="M193" s="129"/>
      <c r="N193" s="127"/>
    </row>
    <row r="194" spans="1:14" ht="18">
      <c r="A194" s="126"/>
      <c r="B194" s="127"/>
      <c r="C194" s="128"/>
      <c r="D194" s="128"/>
      <c r="E194" s="127"/>
      <c r="F194" s="127"/>
      <c r="G194" s="127"/>
      <c r="H194" s="127"/>
      <c r="I194" s="127"/>
      <c r="J194" s="127"/>
      <c r="K194" s="127"/>
      <c r="L194" s="127"/>
      <c r="M194" s="129"/>
      <c r="N194" s="127"/>
    </row>
    <row r="195" spans="1:14" ht="18">
      <c r="A195" s="126"/>
      <c r="B195" s="127"/>
      <c r="C195" s="128"/>
      <c r="D195" s="128"/>
      <c r="E195" s="127"/>
      <c r="F195" s="127"/>
      <c r="G195" s="127"/>
      <c r="H195" s="127"/>
      <c r="I195" s="127"/>
      <c r="J195" s="127"/>
      <c r="K195" s="127"/>
      <c r="L195" s="127"/>
      <c r="M195" s="129"/>
      <c r="N195" s="127"/>
    </row>
    <row r="196" spans="1:14" ht="18">
      <c r="A196" s="126"/>
      <c r="B196" s="127"/>
      <c r="C196" s="128"/>
      <c r="D196" s="128"/>
      <c r="E196" s="127"/>
      <c r="F196" s="127"/>
      <c r="G196" s="127"/>
      <c r="H196" s="127"/>
      <c r="I196" s="127"/>
      <c r="J196" s="127"/>
      <c r="K196" s="127"/>
      <c r="L196" s="127"/>
      <c r="M196" s="129"/>
      <c r="N196" s="127"/>
    </row>
    <row r="197" ht="18">
      <c r="A197" s="126"/>
    </row>
  </sheetData>
  <sheetProtection formatCells="0" formatColumns="0" formatRows="0" insertColumns="0" insertRows="0" insertHyperlinks="0" deleteColumns="0" deleteRows="0"/>
  <mergeCells count="4">
    <mergeCell ref="A84:N84"/>
    <mergeCell ref="A4:N4"/>
    <mergeCell ref="A42:N42"/>
    <mergeCell ref="A127:N127"/>
  </mergeCells>
  <printOptions horizontalCentered="1"/>
  <pageMargins left="0.5" right="0.5" top="0.5" bottom="0.6" header="0.5" footer="0.3"/>
  <pageSetup fitToHeight="4" horizontalDpi="300" verticalDpi="300" orientation="portrait" paperSize="5" scale="50" r:id="rId2"/>
  <headerFooter alignWithMargins="0">
    <oddFooter>&amp;L&amp;8&amp;Z&amp;F&amp;A&amp;R&amp;8&amp;G
&amp;D</oddFooter>
  </headerFooter>
  <rowBreaks count="3" manualBreakCount="3">
    <brk id="41" max="12" man="1"/>
    <brk id="83" max="12" man="1"/>
    <brk id="126" max="12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ED48"/>
  <sheetViews>
    <sheetView showGridLines="0" showOutlineSymbols="0" view="pageBreakPreview" zoomScale="60" zoomScaleNormal="73" zoomScalePageLayoutView="0" workbookViewId="0" topLeftCell="A1">
      <pane ySplit="4" topLeftCell="A16" activePane="bottomLeft" state="frozen"/>
      <selection pane="topLeft" activeCell="M1" sqref="M1:S16384"/>
      <selection pane="bottomLeft" activeCell="A3" sqref="A3"/>
    </sheetView>
  </sheetViews>
  <sheetFormatPr defaultColWidth="23.28125" defaultRowHeight="12.75"/>
  <cols>
    <col min="1" max="16384" width="23.28125" style="1" customWidth="1"/>
  </cols>
  <sheetData>
    <row r="1" spans="1:10" ht="30" customHeight="1">
      <c r="A1" s="541" t="s">
        <v>111</v>
      </c>
      <c r="B1" s="541"/>
      <c r="C1" s="541"/>
      <c r="D1" s="541"/>
      <c r="E1" s="541"/>
      <c r="I1" s="540"/>
      <c r="J1" s="540"/>
    </row>
    <row r="2" spans="1:10" ht="22.5" customHeight="1">
      <c r="A2" s="333" t="str">
        <f>'WAG Menu'!D3</f>
        <v>Oct-25,Nov-15,Dec-6,Dec-27, Jan-17, Feb-7, Feb-28, Mar-20, Apr-10, May-1</v>
      </c>
      <c r="B2" s="333"/>
      <c r="C2" s="333"/>
      <c r="D2" s="333"/>
      <c r="E2" s="333"/>
      <c r="I2" s="241"/>
      <c r="J2" s="241"/>
    </row>
    <row r="3" spans="1:10" ht="25.5" customHeight="1">
      <c r="A3" s="36" t="s">
        <v>136</v>
      </c>
      <c r="B3" s="35"/>
      <c r="C3" s="35"/>
      <c r="D3" s="35"/>
      <c r="E3" s="539" t="s">
        <v>162</v>
      </c>
      <c r="F3" s="546"/>
      <c r="G3" s="546"/>
      <c r="H3" s="546"/>
      <c r="J3" s="39"/>
    </row>
    <row r="4" spans="1:10" ht="40.5" customHeight="1" thickBot="1">
      <c r="A4" s="273" t="s">
        <v>1038</v>
      </c>
      <c r="B4" s="57" t="s">
        <v>97</v>
      </c>
      <c r="C4" s="57" t="s">
        <v>96</v>
      </c>
      <c r="D4" s="57" t="s">
        <v>68</v>
      </c>
      <c r="E4" s="57" t="s">
        <v>69</v>
      </c>
      <c r="F4" s="58" t="s">
        <v>697</v>
      </c>
      <c r="G4" s="59" t="s">
        <v>698</v>
      </c>
      <c r="H4" s="59" t="s">
        <v>699</v>
      </c>
      <c r="I4" s="57" t="s">
        <v>1045</v>
      </c>
      <c r="J4" s="57" t="s">
        <v>701</v>
      </c>
    </row>
    <row r="5" spans="1:11" ht="18" customHeight="1" thickTop="1">
      <c r="A5" s="9" t="s">
        <v>224</v>
      </c>
      <c r="B5" s="191"/>
      <c r="C5" s="191"/>
      <c r="D5" s="191"/>
      <c r="E5" s="191"/>
      <c r="F5" s="191"/>
      <c r="G5" s="191"/>
      <c r="H5" s="191"/>
      <c r="I5" s="191"/>
      <c r="J5" s="191"/>
      <c r="K5" s="2"/>
    </row>
    <row r="6" spans="1:10" ht="37.5" customHeight="1">
      <c r="A6" s="66" t="str">
        <f>'WAG Menu'!$D$4</f>
        <v>Apple Juice</v>
      </c>
      <c r="B6" s="131" t="s">
        <v>73</v>
      </c>
      <c r="C6" s="133" t="s">
        <v>104</v>
      </c>
      <c r="D6" s="40" t="s">
        <v>104</v>
      </c>
      <c r="E6" s="40" t="s">
        <v>104</v>
      </c>
      <c r="F6" s="40" t="s">
        <v>82</v>
      </c>
      <c r="G6" s="40" t="s">
        <v>82</v>
      </c>
      <c r="H6" s="40" t="s">
        <v>82</v>
      </c>
      <c r="I6" s="40" t="s">
        <v>74</v>
      </c>
      <c r="J6" s="40" t="s">
        <v>74</v>
      </c>
    </row>
    <row r="7" spans="1:10" ht="68.25" customHeight="1">
      <c r="A7" s="66" t="str">
        <f>'WAG Menu'!$D$5</f>
        <v>Cinnamon Oatmeal</v>
      </c>
      <c r="B7" s="131" t="s">
        <v>326</v>
      </c>
      <c r="C7" s="133" t="s">
        <v>74</v>
      </c>
      <c r="D7" s="40" t="s">
        <v>74</v>
      </c>
      <c r="E7" s="40" t="s">
        <v>256</v>
      </c>
      <c r="F7" s="40" t="s">
        <v>276</v>
      </c>
      <c r="G7" s="40" t="s">
        <v>276</v>
      </c>
      <c r="H7" s="40" t="s">
        <v>276</v>
      </c>
      <c r="I7" s="40" t="s">
        <v>74</v>
      </c>
      <c r="J7" s="40" t="s">
        <v>230</v>
      </c>
    </row>
    <row r="8" spans="1:17" ht="51" customHeight="1">
      <c r="A8" s="66" t="str">
        <f>'WAG Menu'!$D$6</f>
        <v>Fried Eggs</v>
      </c>
      <c r="B8" s="131" t="s">
        <v>126</v>
      </c>
      <c r="C8" s="40" t="s">
        <v>74</v>
      </c>
      <c r="D8" s="40" t="s">
        <v>74</v>
      </c>
      <c r="E8" s="40" t="s">
        <v>244</v>
      </c>
      <c r="F8" s="40" t="s">
        <v>74</v>
      </c>
      <c r="G8" s="40" t="s">
        <v>74</v>
      </c>
      <c r="H8" s="40" t="s">
        <v>244</v>
      </c>
      <c r="I8" s="40" t="s">
        <v>74</v>
      </c>
      <c r="J8" s="40" t="s">
        <v>74</v>
      </c>
      <c r="K8" s="2"/>
      <c r="Q8" s="1" t="s">
        <v>61</v>
      </c>
    </row>
    <row r="9" spans="1:11" ht="51" customHeight="1">
      <c r="A9" s="66" t="str">
        <f>'WAG Menu'!$D$7</f>
        <v>Whole Wheat Toast</v>
      </c>
      <c r="B9" s="131" t="s">
        <v>77</v>
      </c>
      <c r="C9" s="40" t="s">
        <v>74</v>
      </c>
      <c r="D9" s="40" t="s">
        <v>74</v>
      </c>
      <c r="E9" s="40" t="s">
        <v>244</v>
      </c>
      <c r="F9" s="40" t="s">
        <v>329</v>
      </c>
      <c r="G9" s="40" t="s">
        <v>329</v>
      </c>
      <c r="H9" s="40" t="s">
        <v>151</v>
      </c>
      <c r="I9" s="40" t="s">
        <v>74</v>
      </c>
      <c r="J9" s="40" t="s">
        <v>330</v>
      </c>
      <c r="K9" s="2"/>
    </row>
    <row r="10" spans="1:10" ht="57" customHeight="1">
      <c r="A10" s="66" t="str">
        <f>'WAG Menu'!$D$8</f>
        <v>Peaches</v>
      </c>
      <c r="B10" s="131" t="s">
        <v>331</v>
      </c>
      <c r="C10" s="133" t="s">
        <v>74</v>
      </c>
      <c r="D10" s="40" t="s">
        <v>248</v>
      </c>
      <c r="E10" s="40" t="s">
        <v>244</v>
      </c>
      <c r="F10" s="40" t="s">
        <v>74</v>
      </c>
      <c r="G10" s="40" t="s">
        <v>248</v>
      </c>
      <c r="H10" s="40" t="s">
        <v>244</v>
      </c>
      <c r="I10" s="40" t="s">
        <v>74</v>
      </c>
      <c r="J10" s="40" t="s">
        <v>74</v>
      </c>
    </row>
    <row r="11" spans="1:10" ht="42" customHeight="1">
      <c r="A11" s="130" t="s">
        <v>80</v>
      </c>
      <c r="B11" s="131" t="s">
        <v>81</v>
      </c>
      <c r="C11" s="133" t="s">
        <v>74</v>
      </c>
      <c r="D11" s="40" t="s">
        <v>74</v>
      </c>
      <c r="E11" s="40" t="s">
        <v>74</v>
      </c>
      <c r="F11" s="40" t="s">
        <v>82</v>
      </c>
      <c r="G11" s="40" t="s">
        <v>82</v>
      </c>
      <c r="H11" s="40" t="s">
        <v>82</v>
      </c>
      <c r="I11" s="40" t="s">
        <v>74</v>
      </c>
      <c r="J11" s="40" t="s">
        <v>74</v>
      </c>
    </row>
    <row r="12" spans="1:10" ht="39" customHeight="1">
      <c r="A12" s="130" t="s">
        <v>83</v>
      </c>
      <c r="B12" s="131" t="s">
        <v>73</v>
      </c>
      <c r="C12" s="133" t="s">
        <v>74</v>
      </c>
      <c r="D12" s="40" t="s">
        <v>74</v>
      </c>
      <c r="E12" s="40" t="s">
        <v>74</v>
      </c>
      <c r="F12" s="40" t="s">
        <v>82</v>
      </c>
      <c r="G12" s="40" t="s">
        <v>82</v>
      </c>
      <c r="H12" s="40" t="s">
        <v>82</v>
      </c>
      <c r="I12" s="40" t="s">
        <v>74</v>
      </c>
      <c r="J12" s="40" t="s">
        <v>74</v>
      </c>
    </row>
    <row r="13" spans="1:10" ht="18" customHeight="1">
      <c r="A13" s="9" t="s">
        <v>222</v>
      </c>
      <c r="B13" s="44"/>
      <c r="C13" s="42"/>
      <c r="D13" s="42"/>
      <c r="E13" s="42"/>
      <c r="I13" s="42"/>
      <c r="J13" s="42"/>
    </row>
    <row r="14" spans="1:10" ht="55.5" customHeight="1">
      <c r="A14" s="66" t="str">
        <f>'WAG Menu'!$D$11</f>
        <v>Variety of Cold Cereals</v>
      </c>
      <c r="B14" s="131" t="s">
        <v>326</v>
      </c>
      <c r="C14" s="40" t="s">
        <v>74</v>
      </c>
      <c r="D14" s="40" t="s">
        <v>74</v>
      </c>
      <c r="E14" s="330" t="s">
        <v>75</v>
      </c>
      <c r="F14" s="40" t="s">
        <v>116</v>
      </c>
      <c r="G14" s="40" t="s">
        <v>116</v>
      </c>
      <c r="H14" s="330" t="s">
        <v>75</v>
      </c>
      <c r="I14" s="40" t="s">
        <v>74</v>
      </c>
      <c r="J14" s="40" t="s">
        <v>164</v>
      </c>
    </row>
    <row r="15" spans="1:10" ht="54.75" customHeight="1">
      <c r="A15" s="66" t="str">
        <f>'WAG Menu'!$D$12</f>
        <v>Cream Cheese</v>
      </c>
      <c r="B15" s="351" t="s">
        <v>160</v>
      </c>
      <c r="C15" s="352" t="s">
        <v>74</v>
      </c>
      <c r="D15" s="352" t="s">
        <v>74</v>
      </c>
      <c r="E15" s="346" t="s">
        <v>1049</v>
      </c>
      <c r="F15" s="346" t="s">
        <v>1041</v>
      </c>
      <c r="G15" s="345" t="s">
        <v>1041</v>
      </c>
      <c r="H15" s="346" t="s">
        <v>1042</v>
      </c>
      <c r="I15" s="346" t="s">
        <v>74</v>
      </c>
      <c r="J15" s="346" t="s">
        <v>74</v>
      </c>
    </row>
    <row r="16" spans="1:10" ht="54.75" customHeight="1">
      <c r="A16" s="66" t="str">
        <f>'WAG Menu'!D13</f>
        <v>Bagel</v>
      </c>
      <c r="B16" s="131" t="s">
        <v>636</v>
      </c>
      <c r="C16" s="40" t="s">
        <v>74</v>
      </c>
      <c r="D16" s="40" t="s">
        <v>74</v>
      </c>
      <c r="E16" s="40" t="s">
        <v>244</v>
      </c>
      <c r="F16" s="131" t="s">
        <v>636</v>
      </c>
      <c r="G16" s="40" t="s">
        <v>74</v>
      </c>
      <c r="H16" s="40" t="s">
        <v>244</v>
      </c>
      <c r="I16" s="40" t="s">
        <v>74</v>
      </c>
      <c r="J16" s="40" t="s">
        <v>1058</v>
      </c>
    </row>
    <row r="17" spans="1:10" ht="17.25" customHeight="1">
      <c r="A17" s="10" t="s">
        <v>223</v>
      </c>
      <c r="B17" s="45"/>
      <c r="C17" s="42"/>
      <c r="D17" s="42"/>
      <c r="E17" s="42"/>
      <c r="F17" s="42"/>
      <c r="G17" s="42"/>
      <c r="H17" s="42"/>
      <c r="I17" s="42"/>
      <c r="J17" s="42"/>
    </row>
    <row r="18" spans="1:11" ht="58.5" customHeight="1">
      <c r="A18" s="66" t="str">
        <f>'WAG Menu'!$D$15</f>
        <v>Cream of Cauliflower Soup</v>
      </c>
      <c r="B18" s="131" t="s">
        <v>495</v>
      </c>
      <c r="C18" s="40" t="s">
        <v>74</v>
      </c>
      <c r="D18" s="40" t="s">
        <v>496</v>
      </c>
      <c r="E18" s="40" t="s">
        <v>496</v>
      </c>
      <c r="F18" s="194" t="s">
        <v>740</v>
      </c>
      <c r="G18" s="194" t="s">
        <v>741</v>
      </c>
      <c r="H18" s="194" t="s">
        <v>741</v>
      </c>
      <c r="I18" s="40" t="s">
        <v>74</v>
      </c>
      <c r="J18" s="40" t="s">
        <v>1035</v>
      </c>
      <c r="K18" s="2"/>
    </row>
    <row r="19" spans="1:11" ht="82.5" customHeight="1">
      <c r="A19" s="66" t="str">
        <f>'WAG Menu'!$D$16</f>
        <v>Perogies with Bacon &amp; Onions</v>
      </c>
      <c r="B19" s="193" t="s">
        <v>513</v>
      </c>
      <c r="C19" s="194" t="s">
        <v>1002</v>
      </c>
      <c r="D19" s="194" t="s">
        <v>1002</v>
      </c>
      <c r="E19" s="194" t="s">
        <v>1003</v>
      </c>
      <c r="F19" s="40" t="s">
        <v>74</v>
      </c>
      <c r="G19" s="194" t="s">
        <v>1002</v>
      </c>
      <c r="H19" s="194" t="s">
        <v>1003</v>
      </c>
      <c r="I19" s="194" t="s">
        <v>961</v>
      </c>
      <c r="J19" s="193" t="s">
        <v>959</v>
      </c>
      <c r="K19" s="2"/>
    </row>
    <row r="20" spans="1:11" ht="38.25" customHeight="1">
      <c r="A20" s="66" t="s">
        <v>972</v>
      </c>
      <c r="B20" s="193" t="s">
        <v>971</v>
      </c>
      <c r="C20" s="40" t="s">
        <v>74</v>
      </c>
      <c r="D20" s="40" t="s">
        <v>74</v>
      </c>
      <c r="E20" s="40" t="s">
        <v>74</v>
      </c>
      <c r="F20" s="253" t="s">
        <v>75</v>
      </c>
      <c r="G20" s="253" t="s">
        <v>75</v>
      </c>
      <c r="H20" s="253" t="s">
        <v>75</v>
      </c>
      <c r="I20" s="40" t="s">
        <v>74</v>
      </c>
      <c r="J20" s="253" t="s">
        <v>75</v>
      </c>
      <c r="K20" s="2"/>
    </row>
    <row r="21" spans="1:11" ht="51" customHeight="1">
      <c r="A21" s="66" t="str">
        <f>'WAG Menu'!$D$17</f>
        <v>Wax Beans</v>
      </c>
      <c r="B21" s="131" t="s">
        <v>79</v>
      </c>
      <c r="C21" s="40" t="s">
        <v>74</v>
      </c>
      <c r="D21" s="194" t="s">
        <v>960</v>
      </c>
      <c r="E21" s="194" t="s">
        <v>960</v>
      </c>
      <c r="F21" s="194" t="s">
        <v>308</v>
      </c>
      <c r="G21" s="194" t="s">
        <v>308</v>
      </c>
      <c r="H21" s="194" t="s">
        <v>308</v>
      </c>
      <c r="I21" s="40" t="s">
        <v>74</v>
      </c>
      <c r="J21" s="40" t="s">
        <v>74</v>
      </c>
      <c r="K21" s="2"/>
    </row>
    <row r="22" spans="1:11" ht="46.5" customHeight="1">
      <c r="A22" s="66" t="str">
        <f>'WAG Menu'!$D$18</f>
        <v>Crushed Pineapple</v>
      </c>
      <c r="B22" s="131" t="s">
        <v>79</v>
      </c>
      <c r="C22" s="40" t="s">
        <v>74</v>
      </c>
      <c r="D22" s="194" t="s">
        <v>248</v>
      </c>
      <c r="E22" s="194" t="s">
        <v>244</v>
      </c>
      <c r="F22" s="194" t="s">
        <v>484</v>
      </c>
      <c r="G22" s="194" t="s">
        <v>511</v>
      </c>
      <c r="H22" s="194" t="s">
        <v>512</v>
      </c>
      <c r="I22" s="40" t="s">
        <v>74</v>
      </c>
      <c r="J22" s="40" t="s">
        <v>74</v>
      </c>
      <c r="K22" s="2"/>
    </row>
    <row r="23" spans="1:11" ht="46.5" customHeight="1">
      <c r="A23" s="66">
        <f>'WAG Menu'!$D$19</f>
        <v>0</v>
      </c>
      <c r="B23" s="131" t="s">
        <v>331</v>
      </c>
      <c r="C23" s="40" t="s">
        <v>74</v>
      </c>
      <c r="D23" s="40" t="s">
        <v>74</v>
      </c>
      <c r="E23" s="131" t="s">
        <v>320</v>
      </c>
      <c r="F23" s="40" t="s">
        <v>74</v>
      </c>
      <c r="G23" s="40" t="s">
        <v>74</v>
      </c>
      <c r="H23" s="131" t="s">
        <v>320</v>
      </c>
      <c r="I23" s="40" t="s">
        <v>74</v>
      </c>
      <c r="J23" s="40" t="s">
        <v>74</v>
      </c>
      <c r="K23" s="2"/>
    </row>
    <row r="24" spans="1:10" ht="39.75" customHeight="1">
      <c r="A24" s="130" t="s">
        <v>240</v>
      </c>
      <c r="B24" s="131" t="s">
        <v>86</v>
      </c>
      <c r="C24" s="40" t="s">
        <v>74</v>
      </c>
      <c r="D24" s="40" t="s">
        <v>90</v>
      </c>
      <c r="E24" s="40" t="s">
        <v>90</v>
      </c>
      <c r="F24" s="249" t="s">
        <v>241</v>
      </c>
      <c r="G24" s="40" t="s">
        <v>90</v>
      </c>
      <c r="H24" s="40" t="s">
        <v>90</v>
      </c>
      <c r="I24" s="40" t="s">
        <v>74</v>
      </c>
      <c r="J24" s="40" t="s">
        <v>159</v>
      </c>
    </row>
    <row r="25" spans="1:10" ht="39.75" customHeight="1">
      <c r="A25" s="130" t="s">
        <v>80</v>
      </c>
      <c r="B25" s="131" t="s">
        <v>81</v>
      </c>
      <c r="C25" s="40" t="s">
        <v>74</v>
      </c>
      <c r="D25" s="40" t="s">
        <v>74</v>
      </c>
      <c r="E25" s="40" t="s">
        <v>74</v>
      </c>
      <c r="F25" s="40" t="s">
        <v>82</v>
      </c>
      <c r="G25" s="40" t="s">
        <v>82</v>
      </c>
      <c r="H25" s="40" t="s">
        <v>82</v>
      </c>
      <c r="I25" s="133" t="s">
        <v>74</v>
      </c>
      <c r="J25" s="40" t="s">
        <v>74</v>
      </c>
    </row>
    <row r="26" spans="1:10" ht="44.25" customHeight="1">
      <c r="A26" s="130" t="s">
        <v>83</v>
      </c>
      <c r="B26" s="131" t="s">
        <v>73</v>
      </c>
      <c r="C26" s="40" t="s">
        <v>74</v>
      </c>
      <c r="D26" s="40" t="s">
        <v>74</v>
      </c>
      <c r="E26" s="40" t="s">
        <v>74</v>
      </c>
      <c r="F26" s="40" t="s">
        <v>36</v>
      </c>
      <c r="G26" s="40" t="s">
        <v>36</v>
      </c>
      <c r="H26" s="40" t="s">
        <v>36</v>
      </c>
      <c r="I26" s="40" t="s">
        <v>74</v>
      </c>
      <c r="J26" s="40" t="s">
        <v>74</v>
      </c>
    </row>
    <row r="27" ht="15.75" customHeight="1">
      <c r="A27" s="3" t="s">
        <v>222</v>
      </c>
    </row>
    <row r="28" spans="1:11" ht="76.5" customHeight="1">
      <c r="A28" s="66" t="str">
        <f>'WAG Menu'!$D$21</f>
        <v>Breaded Haddock w/ Tartar Sauce</v>
      </c>
      <c r="B28" s="193" t="s">
        <v>636</v>
      </c>
      <c r="C28" s="40" t="s">
        <v>74</v>
      </c>
      <c r="D28" s="40" t="s">
        <v>247</v>
      </c>
      <c r="E28" s="40" t="s">
        <v>246</v>
      </c>
      <c r="F28" s="131" t="s">
        <v>528</v>
      </c>
      <c r="G28" s="131" t="s">
        <v>528</v>
      </c>
      <c r="H28" s="40" t="s">
        <v>529</v>
      </c>
      <c r="I28" s="194" t="s">
        <v>923</v>
      </c>
      <c r="J28" s="131" t="s">
        <v>530</v>
      </c>
      <c r="K28" s="2"/>
    </row>
    <row r="29" spans="1:11" ht="29.25" customHeight="1">
      <c r="A29" s="321" t="s">
        <v>299</v>
      </c>
      <c r="B29" s="131" t="s">
        <v>150</v>
      </c>
      <c r="C29" s="40" t="s">
        <v>74</v>
      </c>
      <c r="D29" s="40" t="s">
        <v>74</v>
      </c>
      <c r="E29" s="40" t="s">
        <v>74</v>
      </c>
      <c r="F29" s="253" t="s">
        <v>75</v>
      </c>
      <c r="G29" s="253" t="s">
        <v>75</v>
      </c>
      <c r="H29" s="253" t="s">
        <v>75</v>
      </c>
      <c r="I29" s="40" t="s">
        <v>74</v>
      </c>
      <c r="J29" s="40" t="s">
        <v>74</v>
      </c>
      <c r="K29" s="2"/>
    </row>
    <row r="30" spans="1:11" ht="46.5" customHeight="1">
      <c r="A30" s="69" t="str">
        <f>'WAG Menu'!$D$22</f>
        <v>Sweet Potato Fries</v>
      </c>
      <c r="B30" s="131" t="s">
        <v>79</v>
      </c>
      <c r="C30" s="40" t="s">
        <v>74</v>
      </c>
      <c r="D30" s="194" t="s">
        <v>248</v>
      </c>
      <c r="E30" s="194" t="s">
        <v>244</v>
      </c>
      <c r="F30" s="194" t="s">
        <v>573</v>
      </c>
      <c r="G30" s="194" t="s">
        <v>881</v>
      </c>
      <c r="H30" s="194" t="s">
        <v>882</v>
      </c>
      <c r="I30" s="217" t="s">
        <v>74</v>
      </c>
      <c r="J30" s="194" t="s">
        <v>573</v>
      </c>
      <c r="K30" s="2"/>
    </row>
    <row r="31" spans="1:10" ht="51" customHeight="1">
      <c r="A31" s="66" t="str">
        <f>'WAG Menu'!$D$23</f>
        <v>Greek Salad</v>
      </c>
      <c r="B31" s="193" t="s">
        <v>187</v>
      </c>
      <c r="C31" s="40" t="s">
        <v>74</v>
      </c>
      <c r="D31" s="40" t="s">
        <v>74</v>
      </c>
      <c r="E31" s="40" t="s">
        <v>249</v>
      </c>
      <c r="F31" s="40" t="s">
        <v>360</v>
      </c>
      <c r="G31" s="40" t="s">
        <v>360</v>
      </c>
      <c r="H31" s="40" t="s">
        <v>361</v>
      </c>
      <c r="I31" s="216" t="s">
        <v>74</v>
      </c>
      <c r="J31" s="216" t="s">
        <v>74</v>
      </c>
    </row>
    <row r="32" spans="1:10" ht="51" customHeight="1">
      <c r="A32" s="130" t="s">
        <v>87</v>
      </c>
      <c r="B32" s="131" t="s">
        <v>78</v>
      </c>
      <c r="C32" s="40" t="s">
        <v>74</v>
      </c>
      <c r="D32" s="40" t="s">
        <v>74</v>
      </c>
      <c r="E32" s="40" t="s">
        <v>244</v>
      </c>
      <c r="F32" s="40" t="s">
        <v>91</v>
      </c>
      <c r="G32" s="40" t="s">
        <v>91</v>
      </c>
      <c r="H32" s="40" t="s">
        <v>151</v>
      </c>
      <c r="I32" s="40" t="s">
        <v>74</v>
      </c>
      <c r="J32" s="40" t="s">
        <v>158</v>
      </c>
    </row>
    <row r="33" spans="1:10" ht="18" customHeight="1">
      <c r="A33" s="225" t="s">
        <v>233</v>
      </c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21" customHeight="1">
      <c r="A34" s="10" t="s">
        <v>225</v>
      </c>
      <c r="B34" s="45"/>
      <c r="C34" s="42"/>
      <c r="D34" s="42"/>
      <c r="E34" s="42"/>
      <c r="F34" s="42"/>
      <c r="G34" s="42"/>
      <c r="H34" s="42"/>
      <c r="I34" s="41"/>
      <c r="J34" s="41"/>
    </row>
    <row r="35" spans="1:10" ht="57" customHeight="1">
      <c r="A35" s="66" t="str">
        <f>'WAG Menu'!$D$27</f>
        <v>Hamburger Steak with Caramelized Onions</v>
      </c>
      <c r="B35" s="337" t="s">
        <v>93</v>
      </c>
      <c r="C35" s="338" t="s">
        <v>364</v>
      </c>
      <c r="D35" s="338" t="s">
        <v>364</v>
      </c>
      <c r="E35" s="338" t="s">
        <v>365</v>
      </c>
      <c r="F35" s="338" t="s">
        <v>74</v>
      </c>
      <c r="G35" s="338" t="s">
        <v>364</v>
      </c>
      <c r="H35" s="338" t="s">
        <v>365</v>
      </c>
      <c r="I35" s="339" t="s">
        <v>622</v>
      </c>
      <c r="J35" s="340" t="s">
        <v>897</v>
      </c>
    </row>
    <row r="36" spans="1:10" ht="52.5" customHeight="1">
      <c r="A36" s="66" t="str">
        <f>'WAG Menu'!$D$28</f>
        <v>Mashed Potatoes</v>
      </c>
      <c r="B36" s="426" t="s">
        <v>92</v>
      </c>
      <c r="C36" s="384" t="s">
        <v>74</v>
      </c>
      <c r="D36" s="384" t="s">
        <v>74</v>
      </c>
      <c r="E36" s="384" t="s">
        <v>74</v>
      </c>
      <c r="F36" s="384" t="s">
        <v>308</v>
      </c>
      <c r="G36" s="384" t="s">
        <v>308</v>
      </c>
      <c r="H36" s="384" t="s">
        <v>308</v>
      </c>
      <c r="I36" s="384" t="s">
        <v>74</v>
      </c>
      <c r="J36" s="384" t="s">
        <v>74</v>
      </c>
    </row>
    <row r="37" spans="1:10" ht="47.25" customHeight="1">
      <c r="A37" s="66" t="str">
        <f>'WAG Menu'!$D$29</f>
        <v>Diced Squash</v>
      </c>
      <c r="B37" s="419" t="s">
        <v>79</v>
      </c>
      <c r="C37" s="420" t="s">
        <v>74</v>
      </c>
      <c r="D37" s="420" t="s">
        <v>253</v>
      </c>
      <c r="E37" s="420" t="s">
        <v>252</v>
      </c>
      <c r="F37" s="395" t="s">
        <v>370</v>
      </c>
      <c r="G37" s="384" t="s">
        <v>502</v>
      </c>
      <c r="H37" s="384" t="s">
        <v>503</v>
      </c>
      <c r="I37" s="384" t="s">
        <v>74</v>
      </c>
      <c r="J37" s="384" t="s">
        <v>74</v>
      </c>
    </row>
    <row r="38" spans="1:10" ht="54" customHeight="1">
      <c r="A38" s="66" t="str">
        <f>'WAG Menu'!$D$30</f>
        <v>Brownie</v>
      </c>
      <c r="B38" s="193" t="s">
        <v>187</v>
      </c>
      <c r="C38" s="40" t="s">
        <v>74</v>
      </c>
      <c r="D38" s="40" t="s">
        <v>74</v>
      </c>
      <c r="E38" s="194" t="s">
        <v>244</v>
      </c>
      <c r="F38" s="40" t="s">
        <v>74</v>
      </c>
      <c r="G38" s="40" t="s">
        <v>74</v>
      </c>
      <c r="H38" s="194" t="s">
        <v>244</v>
      </c>
      <c r="I38" s="40" t="s">
        <v>74</v>
      </c>
      <c r="J38" s="40" t="s">
        <v>371</v>
      </c>
    </row>
    <row r="39" spans="1:11" ht="51.75" customHeight="1">
      <c r="A39" s="130" t="s">
        <v>87</v>
      </c>
      <c r="B39" s="131" t="s">
        <v>78</v>
      </c>
      <c r="C39" s="40" t="s">
        <v>74</v>
      </c>
      <c r="D39" s="40" t="s">
        <v>74</v>
      </c>
      <c r="E39" s="40" t="s">
        <v>244</v>
      </c>
      <c r="F39" s="40" t="s">
        <v>91</v>
      </c>
      <c r="G39" s="40" t="s">
        <v>91</v>
      </c>
      <c r="H39" s="40" t="s">
        <v>235</v>
      </c>
      <c r="I39" s="40" t="s">
        <v>74</v>
      </c>
      <c r="J39" s="40" t="s">
        <v>158</v>
      </c>
      <c r="K39" s="2"/>
    </row>
    <row r="40" spans="1:134" ht="45.75" customHeight="1">
      <c r="A40" s="130" t="s">
        <v>80</v>
      </c>
      <c r="B40" s="131" t="s">
        <v>81</v>
      </c>
      <c r="C40" s="40" t="s">
        <v>74</v>
      </c>
      <c r="D40" s="40" t="s">
        <v>74</v>
      </c>
      <c r="E40" s="40" t="s">
        <v>74</v>
      </c>
      <c r="F40" s="40" t="s">
        <v>82</v>
      </c>
      <c r="G40" s="40" t="s">
        <v>82</v>
      </c>
      <c r="H40" s="40" t="s">
        <v>82</v>
      </c>
      <c r="I40" s="40" t="s">
        <v>74</v>
      </c>
      <c r="J40" s="40" t="s">
        <v>74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</row>
    <row r="41" spans="1:11" ht="44.25" customHeight="1">
      <c r="A41" s="130" t="s">
        <v>83</v>
      </c>
      <c r="B41" s="131" t="s">
        <v>73</v>
      </c>
      <c r="C41" s="40" t="s">
        <v>74</v>
      </c>
      <c r="D41" s="40" t="s">
        <v>74</v>
      </c>
      <c r="E41" s="40" t="s">
        <v>74</v>
      </c>
      <c r="F41" s="40" t="s">
        <v>36</v>
      </c>
      <c r="G41" s="40" t="s">
        <v>36</v>
      </c>
      <c r="H41" s="40" t="s">
        <v>36</v>
      </c>
      <c r="I41" s="40" t="s">
        <v>74</v>
      </c>
      <c r="J41" s="40" t="s">
        <v>74</v>
      </c>
      <c r="K41" s="2"/>
    </row>
    <row r="42" spans="1:11" ht="12.75">
      <c r="A42" s="10" t="s">
        <v>222</v>
      </c>
      <c r="K42" s="2"/>
    </row>
    <row r="43" spans="1:10" ht="54" customHeight="1">
      <c r="A43" s="66" t="str">
        <f>'WAG Menu'!$D$33</f>
        <v>Montreal Spiced Chicken</v>
      </c>
      <c r="B43" s="364" t="s">
        <v>93</v>
      </c>
      <c r="C43" s="340" t="s">
        <v>250</v>
      </c>
      <c r="D43" s="340" t="s">
        <v>254</v>
      </c>
      <c r="E43" s="340" t="s">
        <v>255</v>
      </c>
      <c r="F43" s="340" t="s">
        <v>74</v>
      </c>
      <c r="G43" s="340" t="s">
        <v>254</v>
      </c>
      <c r="H43" s="340" t="s">
        <v>255</v>
      </c>
      <c r="I43" s="340" t="s">
        <v>381</v>
      </c>
      <c r="J43" s="340" t="s">
        <v>74</v>
      </c>
    </row>
    <row r="44" spans="1:10" ht="52.5" customHeight="1">
      <c r="A44" s="66" t="str">
        <f>'WAG Menu'!$D$34</f>
        <v>Mashed Potatoes</v>
      </c>
      <c r="B44" s="131" t="s">
        <v>79</v>
      </c>
      <c r="C44" s="40" t="s">
        <v>74</v>
      </c>
      <c r="D44" s="194" t="s">
        <v>248</v>
      </c>
      <c r="E44" s="194" t="s">
        <v>244</v>
      </c>
      <c r="F44" s="40" t="s">
        <v>74</v>
      </c>
      <c r="G44" s="194" t="s">
        <v>248</v>
      </c>
      <c r="H44" s="194" t="s">
        <v>244</v>
      </c>
      <c r="I44" s="217" t="s">
        <v>74</v>
      </c>
      <c r="J44" s="194" t="s">
        <v>74</v>
      </c>
    </row>
    <row r="45" spans="1:10" ht="50.25" customHeight="1">
      <c r="A45" s="66" t="str">
        <f>'WAG Menu'!D35</f>
        <v>Sunrise Vegetables</v>
      </c>
      <c r="B45" s="395" t="s">
        <v>79</v>
      </c>
      <c r="C45" s="394" t="s">
        <v>74</v>
      </c>
      <c r="D45" s="384" t="s">
        <v>248</v>
      </c>
      <c r="E45" s="384" t="s">
        <v>244</v>
      </c>
      <c r="F45" s="394" t="s">
        <v>74</v>
      </c>
      <c r="G45" s="384" t="s">
        <v>248</v>
      </c>
      <c r="H45" s="384" t="s">
        <v>244</v>
      </c>
      <c r="I45" s="412" t="s">
        <v>74</v>
      </c>
      <c r="J45" s="384" t="s">
        <v>74</v>
      </c>
    </row>
    <row r="46" spans="1:10" ht="44.25" customHeight="1">
      <c r="A46" s="66" t="str">
        <f>'WAG Menu'!D36</f>
        <v>Apricot Halves</v>
      </c>
      <c r="B46" s="131" t="s">
        <v>79</v>
      </c>
      <c r="C46" s="40" t="s">
        <v>74</v>
      </c>
      <c r="D46" s="194" t="s">
        <v>248</v>
      </c>
      <c r="E46" s="194" t="s">
        <v>244</v>
      </c>
      <c r="F46" s="40" t="s">
        <v>1169</v>
      </c>
      <c r="G46" s="194" t="s">
        <v>1170</v>
      </c>
      <c r="H46" s="194" t="s">
        <v>1171</v>
      </c>
      <c r="I46" s="217" t="s">
        <v>74</v>
      </c>
      <c r="J46" s="194" t="s">
        <v>74</v>
      </c>
    </row>
    <row r="47" spans="1:10" ht="44.25" customHeight="1">
      <c r="A47" s="130" t="s">
        <v>87</v>
      </c>
      <c r="B47" s="131" t="s">
        <v>78</v>
      </c>
      <c r="C47" s="40" t="s">
        <v>74</v>
      </c>
      <c r="D47" s="40" t="s">
        <v>74</v>
      </c>
      <c r="E47" s="40" t="s">
        <v>244</v>
      </c>
      <c r="F47" s="40" t="s">
        <v>91</v>
      </c>
      <c r="G47" s="40" t="s">
        <v>91</v>
      </c>
      <c r="H47" s="40" t="s">
        <v>235</v>
      </c>
      <c r="I47" s="133" t="s">
        <v>74</v>
      </c>
      <c r="J47" s="40" t="s">
        <v>158</v>
      </c>
    </row>
    <row r="48" spans="2:10" ht="17.25" customHeight="1">
      <c r="B48" s="41"/>
      <c r="C48" s="41"/>
      <c r="D48" s="41"/>
      <c r="E48" s="41"/>
      <c r="F48" s="41"/>
      <c r="G48" s="41"/>
      <c r="H48" s="41"/>
      <c r="I48" s="41"/>
      <c r="J48" s="41"/>
    </row>
  </sheetData>
  <sheetProtection formatCells="0" formatColumns="0" formatRows="0" insertColumns="0" insertRows="0"/>
  <mergeCells count="3">
    <mergeCell ref="E3:H3"/>
    <mergeCell ref="I1:J1"/>
    <mergeCell ref="A1:E1"/>
  </mergeCells>
  <printOptions horizontalCentered="1"/>
  <pageMargins left="0.3" right="0.3" top="0.3" bottom="0.4" header="0" footer="0.2"/>
  <pageSetup fitToHeight="3" horizontalDpi="600" verticalDpi="600" orientation="landscape" paperSize="5" scale="58" r:id="rId2"/>
  <headerFooter alignWithMargins="0">
    <oddFooter>&amp;L&amp;9LEGEND:  X=Applicable,  M=Minced,  P=Pureed,  V=Pesco Vegetarian,  R=Renal,  dt=Diet,  SS= apetito single serve entrée
Renal menu needs to be assessed by a clinical dietitian &amp; individualized to meet resident needs &amp; preferences.&amp;R&amp;G</oddFooter>
  </headerFooter>
  <rowBreaks count="2" manualBreakCount="2">
    <brk id="16" max="16" man="1"/>
    <brk id="33" max="1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Diet Spreadsheet X-Format</dc:title>
  <dc:subject/>
  <dc:creator>Crystal Decisions</dc:creator>
  <cp:keywords/>
  <dc:description>Powered by Crystal</dc:description>
  <cp:lastModifiedBy>Hannah Grisdale</cp:lastModifiedBy>
  <cp:lastPrinted>2023-11-07T20:29:18Z</cp:lastPrinted>
  <dcterms:created xsi:type="dcterms:W3CDTF">2008-02-24T19:21:55Z</dcterms:created>
  <dcterms:modified xsi:type="dcterms:W3CDTF">2023-11-07T20:29:24Z</dcterms:modified>
  <cp:category/>
  <cp:version/>
  <cp:contentType/>
  <cp:contentStatus/>
</cp:coreProperties>
</file>